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y002782\Desktop\"/>
    </mc:Choice>
  </mc:AlternateContent>
  <bookViews>
    <workbookView xWindow="0" yWindow="0" windowWidth="20490" windowHeight="7530" tabRatio="1000"/>
  </bookViews>
  <sheets>
    <sheet name="1-1実習実施者数（都道府県別）" sheetId="1" r:id="rId1"/>
    <sheet name="1-2実習実施者数(業種別)" sheetId="2" r:id="rId2"/>
    <sheet name="2受検状況" sheetId="3" r:id="rId3"/>
    <sheet name="3労働時間 (業種別)" sheetId="5" r:id="rId4"/>
    <sheet name="4-1第１号給与の支給・控除（業種別）" sheetId="7" r:id="rId5"/>
    <sheet name="4-2第２号給与の支給・控除（業種別）" sheetId="9" r:id="rId6"/>
    <sheet name="4-3第３号給与の支給・控除（業種別）" sheetId="11" r:id="rId7"/>
    <sheet name="5　技能実習生の昇給率" sheetId="21" r:id="rId8"/>
    <sheet name="6-1都道府県別監理団体数・監理事業所数【総数】" sheetId="23" r:id="rId9"/>
    <sheet name="6-2都道府県別監理団体数・監理事業所数【一般】" sheetId="24" r:id="rId10"/>
    <sheet name="6-３都道府県別監理団体数・監理事業所数【特定】" sheetId="25" r:id="rId11"/>
    <sheet name="7監理事業所ごとの技能実習生数" sheetId="26" r:id="rId12"/>
    <sheet name="8技能実習生一人当たりの月額管理費" sheetId="27" r:id="rId13"/>
  </sheets>
  <definedNames>
    <definedName name="_xlnm._FilterDatabase" localSheetId="8" hidden="1">'6-1都道府県別監理団体数・監理事業所数【総数】'!$A$3:$G$3</definedName>
    <definedName name="_xlnm.Print_Area" localSheetId="0">'1-1実習実施者数（都道府県別）'!$A$1:$G$50</definedName>
    <definedName name="_xlnm.Print_Area" localSheetId="1">'1-2実習実施者数(業種別)'!$A$1:$D$39</definedName>
    <definedName name="_xlnm.Print_Area" localSheetId="3">'3労働時間 (業種別)'!$A$1:$J$15</definedName>
    <definedName name="_xlnm.Print_Area" localSheetId="4">'4-1第１号給与の支給・控除（業種別）'!$A$1:$K$18</definedName>
    <definedName name="_xlnm.Print_Area" localSheetId="5">'4-2第２号給与の支給・控除（業種別）'!$A$1:$K$18</definedName>
    <definedName name="_xlnm.Print_Area" localSheetId="6">'4-3第３号給与の支給・控除（業種別）'!$A$1:$K$20</definedName>
    <definedName name="_xlnm.Print_Area" localSheetId="7">'5　技能実習生の昇給率'!$A$1:$C$11</definedName>
    <definedName name="_xlnm.Print_Area" localSheetId="8">'6-1都道府県別監理団体数・監理事業所数【総数】'!$A$1:$G$52</definedName>
    <definedName name="_xlnm.Print_Area" localSheetId="9">'6-2都道府県別監理団体数・監理事業所数【一般】'!$A$1:$G$52</definedName>
    <definedName name="_xlnm.Print_Area" localSheetId="10">'6-３都道府県別監理団体数・監理事業所数【特定】'!$A$1:$G$52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7" l="1"/>
  <c r="C8" i="27"/>
  <c r="C7" i="27"/>
  <c r="C6" i="27"/>
  <c r="C5" i="27"/>
  <c r="C4" i="27"/>
  <c r="C9" i="27" s="1"/>
  <c r="B13" i="26"/>
  <c r="C12" i="26"/>
  <c r="C11" i="26"/>
  <c r="C10" i="26"/>
  <c r="C9" i="26"/>
  <c r="C8" i="26"/>
  <c r="C7" i="26"/>
  <c r="C6" i="26"/>
  <c r="C5" i="26"/>
  <c r="C4" i="26"/>
  <c r="C13" i="26" s="1"/>
  <c r="G51" i="25"/>
  <c r="B51" i="25"/>
  <c r="C50" i="25" s="1"/>
  <c r="G50" i="25"/>
  <c r="G49" i="25"/>
  <c r="C49" i="25"/>
  <c r="G48" i="25"/>
  <c r="G47" i="25"/>
  <c r="C47" i="25"/>
  <c r="G46" i="25"/>
  <c r="G45" i="25"/>
  <c r="C45" i="25"/>
  <c r="G44" i="25"/>
  <c r="C44" i="25"/>
  <c r="G43" i="25"/>
  <c r="C43" i="25"/>
  <c r="G42" i="25"/>
  <c r="C42" i="25"/>
  <c r="G41" i="25"/>
  <c r="C41" i="25"/>
  <c r="G40" i="25"/>
  <c r="C40" i="25"/>
  <c r="G39" i="25"/>
  <c r="C39" i="25"/>
  <c r="G38" i="25"/>
  <c r="C38" i="25"/>
  <c r="G37" i="25"/>
  <c r="C37" i="25"/>
  <c r="G36" i="25"/>
  <c r="C36" i="25"/>
  <c r="G35" i="25"/>
  <c r="C35" i="25"/>
  <c r="G34" i="25"/>
  <c r="C34" i="25"/>
  <c r="G33" i="25"/>
  <c r="C33" i="25"/>
  <c r="G32" i="25"/>
  <c r="C32" i="25"/>
  <c r="G31" i="25"/>
  <c r="C31" i="25"/>
  <c r="G30" i="25"/>
  <c r="C30" i="25"/>
  <c r="G29" i="25"/>
  <c r="C29" i="25"/>
  <c r="G28" i="25"/>
  <c r="C28" i="25"/>
  <c r="G27" i="25"/>
  <c r="C27" i="25"/>
  <c r="G26" i="25"/>
  <c r="C26" i="25"/>
  <c r="G25" i="25"/>
  <c r="C25" i="25"/>
  <c r="G24" i="25"/>
  <c r="C24" i="25"/>
  <c r="G23" i="25"/>
  <c r="C23" i="25"/>
  <c r="G22" i="25"/>
  <c r="C22" i="25"/>
  <c r="G21" i="25"/>
  <c r="C21" i="25"/>
  <c r="G20" i="25"/>
  <c r="C20" i="25"/>
  <c r="G19" i="25"/>
  <c r="C19" i="25"/>
  <c r="G18" i="25"/>
  <c r="C18" i="25"/>
  <c r="G17" i="25"/>
  <c r="C17" i="25"/>
  <c r="G16" i="25"/>
  <c r="C16" i="25"/>
  <c r="G15" i="25"/>
  <c r="C15" i="25"/>
  <c r="G14" i="25"/>
  <c r="C14" i="25"/>
  <c r="G13" i="25"/>
  <c r="C13" i="25"/>
  <c r="G12" i="25"/>
  <c r="C12" i="25"/>
  <c r="G11" i="25"/>
  <c r="C11" i="25"/>
  <c r="G10" i="25"/>
  <c r="C10" i="25"/>
  <c r="G9" i="25"/>
  <c r="C9" i="25"/>
  <c r="G8" i="25"/>
  <c r="C8" i="25"/>
  <c r="G7" i="25"/>
  <c r="C7" i="25"/>
  <c r="G6" i="25"/>
  <c r="C6" i="25"/>
  <c r="G5" i="25"/>
  <c r="C5" i="25"/>
  <c r="G4" i="25"/>
  <c r="C4" i="25"/>
  <c r="G51" i="24"/>
  <c r="C51" i="24"/>
  <c r="B51" i="24"/>
  <c r="C50" i="24" s="1"/>
  <c r="G50" i="24"/>
  <c r="G49" i="24"/>
  <c r="C49" i="24"/>
  <c r="G48" i="24"/>
  <c r="G47" i="24"/>
  <c r="C47" i="24"/>
  <c r="G46" i="24"/>
  <c r="G45" i="24"/>
  <c r="C45" i="24"/>
  <c r="G44" i="24"/>
  <c r="G43" i="24"/>
  <c r="C43" i="24"/>
  <c r="G42" i="24"/>
  <c r="G41" i="24"/>
  <c r="C41" i="24"/>
  <c r="G40" i="24"/>
  <c r="G39" i="24"/>
  <c r="C39" i="24"/>
  <c r="G38" i="24"/>
  <c r="G37" i="24"/>
  <c r="C37" i="24"/>
  <c r="G36" i="24"/>
  <c r="G35" i="24"/>
  <c r="C35" i="24"/>
  <c r="G34" i="24"/>
  <c r="G33" i="24"/>
  <c r="C33" i="24"/>
  <c r="G32" i="24"/>
  <c r="G31" i="24"/>
  <c r="C31" i="24"/>
  <c r="G30" i="24"/>
  <c r="G29" i="24"/>
  <c r="C29" i="24"/>
  <c r="G28" i="24"/>
  <c r="C28" i="24"/>
  <c r="G27" i="24"/>
  <c r="C27" i="24"/>
  <c r="G26" i="24"/>
  <c r="C26" i="24"/>
  <c r="G25" i="24"/>
  <c r="C25" i="24"/>
  <c r="G24" i="24"/>
  <c r="C24" i="24"/>
  <c r="G23" i="24"/>
  <c r="C23" i="24"/>
  <c r="G22" i="24"/>
  <c r="C22" i="24"/>
  <c r="G21" i="24"/>
  <c r="C21" i="24"/>
  <c r="G20" i="24"/>
  <c r="C20" i="24"/>
  <c r="G19" i="24"/>
  <c r="C19" i="24"/>
  <c r="G18" i="24"/>
  <c r="C18" i="24"/>
  <c r="G17" i="24"/>
  <c r="C17" i="24"/>
  <c r="G16" i="24"/>
  <c r="C16" i="24"/>
  <c r="G15" i="24"/>
  <c r="C15" i="24"/>
  <c r="G14" i="24"/>
  <c r="C14" i="24"/>
  <c r="G13" i="24"/>
  <c r="C13" i="24"/>
  <c r="G12" i="24"/>
  <c r="C12" i="24"/>
  <c r="G11" i="24"/>
  <c r="C11" i="24"/>
  <c r="G10" i="24"/>
  <c r="C10" i="24"/>
  <c r="G9" i="24"/>
  <c r="C9" i="24"/>
  <c r="G8" i="24"/>
  <c r="C8" i="24"/>
  <c r="G7" i="24"/>
  <c r="C7" i="24"/>
  <c r="G6" i="24"/>
  <c r="C6" i="24"/>
  <c r="G5" i="24"/>
  <c r="C5" i="24"/>
  <c r="G4" i="24"/>
  <c r="C4" i="24"/>
  <c r="G51" i="23"/>
  <c r="C51" i="23"/>
  <c r="G50" i="23"/>
  <c r="C50" i="23"/>
  <c r="G49" i="23"/>
  <c r="C49" i="23"/>
  <c r="G48" i="23"/>
  <c r="C48" i="23"/>
  <c r="G47" i="23"/>
  <c r="C47" i="23"/>
  <c r="G46" i="23"/>
  <c r="C46" i="23"/>
  <c r="G45" i="23"/>
  <c r="C45" i="23"/>
  <c r="G44" i="23"/>
  <c r="C44" i="23"/>
  <c r="G43" i="23"/>
  <c r="C43" i="23"/>
  <c r="G42" i="23"/>
  <c r="C42" i="23"/>
  <c r="G41" i="23"/>
  <c r="C41" i="23"/>
  <c r="G40" i="23"/>
  <c r="C40" i="23"/>
  <c r="G39" i="23"/>
  <c r="C39" i="23"/>
  <c r="G38" i="23"/>
  <c r="C38" i="23"/>
  <c r="G37" i="23"/>
  <c r="C37" i="23"/>
  <c r="G36" i="23"/>
  <c r="C36" i="23"/>
  <c r="G35" i="23"/>
  <c r="C35" i="23"/>
  <c r="G34" i="23"/>
  <c r="C34" i="23"/>
  <c r="G33" i="23"/>
  <c r="C33" i="23"/>
  <c r="G32" i="23"/>
  <c r="C32" i="23"/>
  <c r="G31" i="23"/>
  <c r="C31" i="23"/>
  <c r="G30" i="23"/>
  <c r="C30" i="23"/>
  <c r="G29" i="23"/>
  <c r="C29" i="23"/>
  <c r="G28" i="23"/>
  <c r="C28" i="23"/>
  <c r="G27" i="23"/>
  <c r="C27" i="23"/>
  <c r="G26" i="23"/>
  <c r="C26" i="23"/>
  <c r="G25" i="23"/>
  <c r="C25" i="23"/>
  <c r="G24" i="23"/>
  <c r="C24" i="23"/>
  <c r="G23" i="23"/>
  <c r="C23" i="23"/>
  <c r="G22" i="23"/>
  <c r="C22" i="23"/>
  <c r="G21" i="23"/>
  <c r="C21" i="23"/>
  <c r="G20" i="23"/>
  <c r="C20" i="23"/>
  <c r="G19" i="23"/>
  <c r="C19" i="23"/>
  <c r="G18" i="23"/>
  <c r="C18" i="23"/>
  <c r="G17" i="23"/>
  <c r="C17" i="23"/>
  <c r="G16" i="23"/>
  <c r="C16" i="23"/>
  <c r="G15" i="23"/>
  <c r="C15" i="23"/>
  <c r="G14" i="23"/>
  <c r="C14" i="23"/>
  <c r="G13" i="23"/>
  <c r="C13" i="23"/>
  <c r="G12" i="23"/>
  <c r="C12" i="23"/>
  <c r="G11" i="23"/>
  <c r="C11" i="23"/>
  <c r="G10" i="23"/>
  <c r="C10" i="23"/>
  <c r="G9" i="23"/>
  <c r="C9" i="23"/>
  <c r="G8" i="23"/>
  <c r="C8" i="23"/>
  <c r="G7" i="23"/>
  <c r="C7" i="23"/>
  <c r="G6" i="23"/>
  <c r="C6" i="23"/>
  <c r="G5" i="23"/>
  <c r="C5" i="23"/>
  <c r="G4" i="23"/>
  <c r="C4" i="23"/>
  <c r="C51" i="25" l="1"/>
  <c r="C46" i="25"/>
  <c r="C48" i="25"/>
  <c r="C30" i="24"/>
  <c r="C32" i="24"/>
  <c r="C34" i="24"/>
  <c r="C36" i="24"/>
  <c r="C38" i="24"/>
  <c r="C40" i="24"/>
  <c r="C42" i="24"/>
  <c r="C44" i="24"/>
  <c r="C46" i="24"/>
  <c r="C48" i="24"/>
</calcChain>
</file>

<file path=xl/sharedStrings.xml><?xml version="1.0" encoding="utf-8"?>
<sst xmlns="http://schemas.openxmlformats.org/spreadsheetml/2006/main" count="642" uniqueCount="310">
  <si>
    <t>都道府県名</t>
    <rPh sb="0" eb="4">
      <t>トドウフケン</t>
    </rPh>
    <rPh sb="4" eb="5">
      <t>メイ</t>
    </rPh>
    <phoneticPr fontId="3"/>
  </si>
  <si>
    <t>実習実施者数</t>
    <rPh sb="0" eb="2">
      <t>ジッシュウ</t>
    </rPh>
    <rPh sb="2" eb="5">
      <t>ジッシシャ</t>
    </rPh>
    <rPh sb="5" eb="6">
      <t>スウ</t>
    </rPh>
    <phoneticPr fontId="3"/>
  </si>
  <si>
    <t>構成比(%)</t>
    <rPh sb="0" eb="3">
      <t>コウセイヒ</t>
    </rPh>
    <phoneticPr fontId="3"/>
  </si>
  <si>
    <t>愛知県</t>
    <rPh sb="0" eb="3">
      <t>アイチケン</t>
    </rPh>
    <phoneticPr fontId="3"/>
  </si>
  <si>
    <t>東京都</t>
    <rPh sb="0" eb="3">
      <t>トウキョウト</t>
    </rPh>
    <phoneticPr fontId="3"/>
  </si>
  <si>
    <t>大阪府</t>
    <rPh sb="0" eb="3">
      <t>オオサカフ</t>
    </rPh>
    <phoneticPr fontId="3"/>
  </si>
  <si>
    <t>茨城県</t>
    <rPh sb="0" eb="3">
      <t>イバラキケン</t>
    </rPh>
    <phoneticPr fontId="3"/>
  </si>
  <si>
    <t>千葉県</t>
    <rPh sb="0" eb="3">
      <t>チバケン</t>
    </rPh>
    <phoneticPr fontId="3"/>
  </si>
  <si>
    <t>埼玉県</t>
    <rPh sb="0" eb="3">
      <t>サイタマケン</t>
    </rPh>
    <phoneticPr fontId="3"/>
  </si>
  <si>
    <t>北海道</t>
    <rPh sb="0" eb="3">
      <t>ホッカイドウ</t>
    </rPh>
    <phoneticPr fontId="3"/>
  </si>
  <si>
    <t>神奈川県</t>
    <rPh sb="0" eb="4">
      <t>カナガワケン</t>
    </rPh>
    <phoneticPr fontId="3"/>
  </si>
  <si>
    <t>福岡県</t>
    <rPh sb="0" eb="3">
      <t>フクオカケン</t>
    </rPh>
    <phoneticPr fontId="3"/>
  </si>
  <si>
    <t>広島県</t>
    <rPh sb="0" eb="3">
      <t>ヒロシマケン</t>
    </rPh>
    <phoneticPr fontId="3"/>
  </si>
  <si>
    <t>岐阜県</t>
    <rPh sb="0" eb="3">
      <t>ギフケン</t>
    </rPh>
    <phoneticPr fontId="3"/>
  </si>
  <si>
    <t>静岡県</t>
    <rPh sb="0" eb="3">
      <t>シズオカケン</t>
    </rPh>
    <phoneticPr fontId="3"/>
  </si>
  <si>
    <t>兵庫県</t>
    <rPh sb="0" eb="3">
      <t>ヒョウゴケン</t>
    </rPh>
    <phoneticPr fontId="3"/>
  </si>
  <si>
    <t>熊本県</t>
    <rPh sb="0" eb="3">
      <t>クマモトケン</t>
    </rPh>
    <phoneticPr fontId="3"/>
  </si>
  <si>
    <t>長野県</t>
    <rPh sb="0" eb="3">
      <t>ナガノケン</t>
    </rPh>
    <phoneticPr fontId="3"/>
  </si>
  <si>
    <t>群馬県</t>
    <rPh sb="0" eb="3">
      <t>グンマケン</t>
    </rPh>
    <phoneticPr fontId="3"/>
  </si>
  <si>
    <t>三重県</t>
    <rPh sb="0" eb="3">
      <t>ミエケン</t>
    </rPh>
    <phoneticPr fontId="3"/>
  </si>
  <si>
    <t>岡山県</t>
    <rPh sb="0" eb="3">
      <t>オカヤマケン</t>
    </rPh>
    <phoneticPr fontId="3"/>
  </si>
  <si>
    <t>愛媛県</t>
    <rPh sb="0" eb="3">
      <t>エヒメケン</t>
    </rPh>
    <phoneticPr fontId="3"/>
  </si>
  <si>
    <t>富山県</t>
    <rPh sb="0" eb="3">
      <t>トヤマケン</t>
    </rPh>
    <phoneticPr fontId="3"/>
  </si>
  <si>
    <t>栃木県</t>
    <rPh sb="0" eb="3">
      <t>トチギケン</t>
    </rPh>
    <phoneticPr fontId="3"/>
  </si>
  <si>
    <t>香川県</t>
    <rPh sb="0" eb="3">
      <t>カガワケン</t>
    </rPh>
    <phoneticPr fontId="3"/>
  </si>
  <si>
    <t>石川県</t>
    <rPh sb="0" eb="3">
      <t>イシカワケン</t>
    </rPh>
    <phoneticPr fontId="3"/>
  </si>
  <si>
    <t>鹿児島県</t>
    <rPh sb="0" eb="4">
      <t>カゴシマケン</t>
    </rPh>
    <phoneticPr fontId="3"/>
  </si>
  <si>
    <t>京都府</t>
    <rPh sb="0" eb="3">
      <t>キョウトフ</t>
    </rPh>
    <phoneticPr fontId="3"/>
  </si>
  <si>
    <t>福井県</t>
    <rPh sb="0" eb="3">
      <t>フクイケン</t>
    </rPh>
    <phoneticPr fontId="3"/>
  </si>
  <si>
    <t>沖縄県</t>
    <rPh sb="0" eb="3">
      <t>オキナワケン</t>
    </rPh>
    <phoneticPr fontId="3"/>
  </si>
  <si>
    <t>大分県</t>
    <rPh sb="0" eb="3">
      <t>オオイタケン</t>
    </rPh>
    <phoneticPr fontId="3"/>
  </si>
  <si>
    <t>山口県</t>
    <rPh sb="0" eb="3">
      <t>ヤマグチケン</t>
    </rPh>
    <phoneticPr fontId="3"/>
  </si>
  <si>
    <t>宮城県</t>
    <rPh sb="0" eb="3">
      <t>ミヤギケン</t>
    </rPh>
    <phoneticPr fontId="3"/>
  </si>
  <si>
    <t>宮崎県</t>
    <rPh sb="0" eb="3">
      <t>ミヤザキケン</t>
    </rPh>
    <phoneticPr fontId="3"/>
  </si>
  <si>
    <t>長崎県</t>
    <rPh sb="0" eb="3">
      <t>ナガサキケン</t>
    </rPh>
    <phoneticPr fontId="3"/>
  </si>
  <si>
    <t>福島県</t>
    <rPh sb="0" eb="3">
      <t>フクシマケン</t>
    </rPh>
    <phoneticPr fontId="3"/>
  </si>
  <si>
    <t>徳島県</t>
    <rPh sb="0" eb="3">
      <t>トクシマケン</t>
    </rPh>
    <phoneticPr fontId="3"/>
  </si>
  <si>
    <t>新潟県</t>
    <rPh sb="0" eb="3">
      <t>ニイガタケン</t>
    </rPh>
    <phoneticPr fontId="3"/>
  </si>
  <si>
    <t>滋賀県</t>
    <rPh sb="0" eb="3">
      <t>シガケン</t>
    </rPh>
    <phoneticPr fontId="3"/>
  </si>
  <si>
    <t>高知県</t>
    <rPh sb="0" eb="3">
      <t>コウチケン</t>
    </rPh>
    <phoneticPr fontId="3"/>
  </si>
  <si>
    <t>奈良県</t>
    <rPh sb="0" eb="3">
      <t>ナラケン</t>
    </rPh>
    <phoneticPr fontId="3"/>
  </si>
  <si>
    <t>岩手県</t>
    <rPh sb="0" eb="3">
      <t>イワテケン</t>
    </rPh>
    <phoneticPr fontId="3"/>
  </si>
  <si>
    <t>佐賀県</t>
    <rPh sb="0" eb="3">
      <t>サガケン</t>
    </rPh>
    <phoneticPr fontId="3"/>
  </si>
  <si>
    <t>青森県</t>
    <rPh sb="0" eb="3">
      <t>アオモリケン</t>
    </rPh>
    <phoneticPr fontId="3"/>
  </si>
  <si>
    <t>山梨県</t>
    <rPh sb="0" eb="3">
      <t>ヤマナシケン</t>
    </rPh>
    <phoneticPr fontId="3"/>
  </si>
  <si>
    <t>山形県</t>
    <rPh sb="0" eb="3">
      <t>ヤマガタケン</t>
    </rPh>
    <phoneticPr fontId="3"/>
  </si>
  <si>
    <t>島根県</t>
    <rPh sb="0" eb="3">
      <t>シマネケン</t>
    </rPh>
    <phoneticPr fontId="3"/>
  </si>
  <si>
    <t>和歌山県</t>
    <rPh sb="0" eb="4">
      <t>ワカヤマケン</t>
    </rPh>
    <phoneticPr fontId="3"/>
  </si>
  <si>
    <t>鳥取県</t>
    <rPh sb="0" eb="3">
      <t>トットリケン</t>
    </rPh>
    <phoneticPr fontId="3"/>
  </si>
  <si>
    <t>秋田県</t>
    <rPh sb="0" eb="3">
      <t>アキタケン</t>
    </rPh>
    <phoneticPr fontId="3"/>
  </si>
  <si>
    <t>合計</t>
    <rPh sb="0" eb="2">
      <t>ゴウケイ</t>
    </rPh>
    <phoneticPr fontId="3"/>
  </si>
  <si>
    <t>製造業</t>
    <phoneticPr fontId="3"/>
  </si>
  <si>
    <t>A・農業，林業</t>
  </si>
  <si>
    <t>外衣・シャツ製造業（和式を除く）</t>
    <phoneticPr fontId="3"/>
  </si>
  <si>
    <t>011・耕種農業</t>
  </si>
  <si>
    <t>水産食料品製造業</t>
    <phoneticPr fontId="3"/>
  </si>
  <si>
    <t>012・畜産農業</t>
  </si>
  <si>
    <t>その他の食料品製造業</t>
    <phoneticPr fontId="3"/>
  </si>
  <si>
    <t>自動車・同附属品製造業</t>
    <phoneticPr fontId="3"/>
  </si>
  <si>
    <t>B・漁業</t>
  </si>
  <si>
    <t>建設用・建築用金属製品製造業（製缶板金業を含む)</t>
    <phoneticPr fontId="3"/>
  </si>
  <si>
    <t>041・海面養殖業</t>
  </si>
  <si>
    <t>その他</t>
    <rPh sb="2" eb="3">
      <t>ホカ</t>
    </rPh>
    <phoneticPr fontId="3"/>
  </si>
  <si>
    <t>031・海面漁業</t>
  </si>
  <si>
    <t>建設業</t>
    <phoneticPr fontId="3"/>
  </si>
  <si>
    <t>とび・土工・コンクリート工事業</t>
    <phoneticPr fontId="3"/>
  </si>
  <si>
    <t>C・鉱業，採石業，砂利採取業</t>
  </si>
  <si>
    <t>鉄骨・鉄筋工事業</t>
    <phoneticPr fontId="3"/>
  </si>
  <si>
    <t>D・建設業</t>
    <phoneticPr fontId="3"/>
  </si>
  <si>
    <t>大工工事業</t>
    <phoneticPr fontId="3"/>
  </si>
  <si>
    <t>072・とび・土工・コンクリート工事業</t>
  </si>
  <si>
    <t>一般土木建築工事業</t>
    <phoneticPr fontId="3"/>
  </si>
  <si>
    <t>073・鉄骨・鉄筋工事業</t>
    <phoneticPr fontId="3"/>
  </si>
  <si>
    <t>その他の職別工事業</t>
    <phoneticPr fontId="3"/>
  </si>
  <si>
    <t>071・大工工事業</t>
    <phoneticPr fontId="3"/>
  </si>
  <si>
    <t>061・一般土木建築工事業</t>
    <phoneticPr fontId="3"/>
  </si>
  <si>
    <t>農業，林業</t>
    <phoneticPr fontId="3"/>
  </si>
  <si>
    <t>079・その他の職別工事業</t>
  </si>
  <si>
    <t>耕種農業</t>
    <phoneticPr fontId="3"/>
  </si>
  <si>
    <t>畜産農業</t>
    <phoneticPr fontId="3"/>
  </si>
  <si>
    <t>E・製造業</t>
    <phoneticPr fontId="3"/>
  </si>
  <si>
    <t>116・外衣・シャツ製造業（和式を除く）</t>
    <phoneticPr fontId="3"/>
  </si>
  <si>
    <t>サービス業（他に分類されないもの）</t>
    <phoneticPr fontId="3"/>
  </si>
  <si>
    <t>092・水産食料品製造業</t>
  </si>
  <si>
    <t>自動車整備業</t>
    <phoneticPr fontId="3"/>
  </si>
  <si>
    <t>099・その他の食料品製造業</t>
  </si>
  <si>
    <t>建物サービス業</t>
    <phoneticPr fontId="3"/>
  </si>
  <si>
    <t>311・自動車・同附属品製造業</t>
  </si>
  <si>
    <t>244・建設用・建築用金属製品製造業（製缶板金業を含む)</t>
    <phoneticPr fontId="3"/>
  </si>
  <si>
    <t>医療，福祉</t>
    <phoneticPr fontId="3"/>
  </si>
  <si>
    <t>老人福祉・介護事業</t>
    <phoneticPr fontId="3"/>
  </si>
  <si>
    <t>F・電気・ガス・熱供給・水道業</t>
    <phoneticPr fontId="3"/>
  </si>
  <si>
    <t>病院</t>
    <phoneticPr fontId="3"/>
  </si>
  <si>
    <t>331・電気業</t>
    <phoneticPr fontId="3"/>
  </si>
  <si>
    <t>361・上水道業</t>
    <phoneticPr fontId="3"/>
  </si>
  <si>
    <t>漁業</t>
    <phoneticPr fontId="3"/>
  </si>
  <si>
    <t>海面養殖業</t>
    <phoneticPr fontId="3"/>
  </si>
  <si>
    <t>G・情報通信業</t>
  </si>
  <si>
    <t>海面漁業</t>
    <phoneticPr fontId="3"/>
  </si>
  <si>
    <t>H・運輸業，郵便業</t>
    <phoneticPr fontId="3"/>
  </si>
  <si>
    <t>484・こん包業</t>
    <phoneticPr fontId="3"/>
  </si>
  <si>
    <t xml:space="preserve"> 441・一般貨物自動車運送業</t>
    <phoneticPr fontId="3"/>
  </si>
  <si>
    <t>471・倉庫業（冷蔵倉庫業を除く）</t>
    <phoneticPr fontId="3"/>
  </si>
  <si>
    <t>I・卸売業，小売業</t>
    <phoneticPr fontId="3"/>
  </si>
  <si>
    <t>591・自動車小売業</t>
    <phoneticPr fontId="3"/>
  </si>
  <si>
    <t>536・再生資源卸売業</t>
    <phoneticPr fontId="3"/>
  </si>
  <si>
    <t>542・自動車卸売業</t>
    <phoneticPr fontId="3"/>
  </si>
  <si>
    <t>J・金融業，保険業</t>
    <phoneticPr fontId="3"/>
  </si>
  <si>
    <t>K・不動産業，物品賃貸業</t>
    <phoneticPr fontId="3"/>
  </si>
  <si>
    <t>L・学術研究，専門・技術サービス業</t>
  </si>
  <si>
    <t>M・宿泊業，飲食サービス業</t>
    <phoneticPr fontId="3"/>
  </si>
  <si>
    <t>751・旅館，ホテル</t>
    <phoneticPr fontId="3"/>
  </si>
  <si>
    <t>772・配達飲食サービス業</t>
  </si>
  <si>
    <t>N・生活関連サービス業，娯楽業</t>
    <phoneticPr fontId="3"/>
  </si>
  <si>
    <t>781・洗濯業</t>
    <phoneticPr fontId="3"/>
  </si>
  <si>
    <t>O・教育，学習支援業</t>
    <phoneticPr fontId="3"/>
  </si>
  <si>
    <t>P・医療，福祉</t>
    <phoneticPr fontId="3"/>
  </si>
  <si>
    <t>854・老人福祉・介護事業</t>
    <phoneticPr fontId="3"/>
  </si>
  <si>
    <t>831・病院</t>
    <phoneticPr fontId="3"/>
  </si>
  <si>
    <t>Q・複合サービス事業</t>
    <phoneticPr fontId="3"/>
  </si>
  <si>
    <t>R・サービス業（他に分類されないもの）</t>
    <phoneticPr fontId="3"/>
  </si>
  <si>
    <t>891・自動車整備業</t>
    <phoneticPr fontId="3"/>
  </si>
  <si>
    <t>922・建物サービス業</t>
    <phoneticPr fontId="3"/>
  </si>
  <si>
    <t>S・公務（他に分類されるものを除く）</t>
  </si>
  <si>
    <t>T・分類不能の産業</t>
  </si>
  <si>
    <t>試験区分</t>
    <rPh sb="0" eb="2">
      <t>シケン</t>
    </rPh>
    <rPh sb="2" eb="4">
      <t>クブン</t>
    </rPh>
    <phoneticPr fontId="3"/>
  </si>
  <si>
    <t>修了者数（Ａ）</t>
    <rPh sb="0" eb="3">
      <t>シュウリョウシャ</t>
    </rPh>
    <rPh sb="3" eb="4">
      <t>カズ</t>
    </rPh>
    <phoneticPr fontId="3"/>
  </si>
  <si>
    <t>受検率（Ｂ/Ａ）</t>
    <rPh sb="0" eb="2">
      <t>ジュケン</t>
    </rPh>
    <rPh sb="2" eb="3">
      <t>リツ</t>
    </rPh>
    <phoneticPr fontId="3"/>
  </si>
  <si>
    <t>うち受検者数（Ｂ）</t>
    <rPh sb="2" eb="4">
      <t>ジュケン</t>
    </rPh>
    <rPh sb="4" eb="5">
      <t>シャ</t>
    </rPh>
    <rPh sb="5" eb="6">
      <t>スウ</t>
    </rPh>
    <phoneticPr fontId="3"/>
  </si>
  <si>
    <t>うち合格者数（Ｃ）</t>
    <rPh sb="2" eb="6">
      <t>ゴウカクシャスウ</t>
    </rPh>
    <phoneticPr fontId="3"/>
  </si>
  <si>
    <t>実技</t>
    <rPh sb="0" eb="2">
      <t>ジツギ</t>
    </rPh>
    <phoneticPr fontId="3"/>
  </si>
  <si>
    <t>学科</t>
    <rPh sb="0" eb="2">
      <t>ガッカ</t>
    </rPh>
    <phoneticPr fontId="3"/>
  </si>
  <si>
    <t>第１号技能実習</t>
    <rPh sb="0" eb="1">
      <t>ダイ</t>
    </rPh>
    <rPh sb="2" eb="3">
      <t>ゴウ</t>
    </rPh>
    <rPh sb="3" eb="5">
      <t>ギノウ</t>
    </rPh>
    <rPh sb="5" eb="7">
      <t>ジッシュウ</t>
    </rPh>
    <phoneticPr fontId="3"/>
  </si>
  <si>
    <t>第２号技能実習</t>
    <rPh sb="0" eb="1">
      <t>ダイ</t>
    </rPh>
    <rPh sb="2" eb="3">
      <t>ゴウ</t>
    </rPh>
    <rPh sb="3" eb="5">
      <t>ギノウ</t>
    </rPh>
    <rPh sb="5" eb="7">
      <t>ジッシュウ</t>
    </rPh>
    <phoneticPr fontId="3"/>
  </si>
  <si>
    <t>第３号技能実習</t>
    <rPh sb="0" eb="1">
      <t>ダイ</t>
    </rPh>
    <rPh sb="2" eb="3">
      <t>ゴウ</t>
    </rPh>
    <rPh sb="3" eb="5">
      <t>ギノウ</t>
    </rPh>
    <rPh sb="5" eb="7">
      <t>ジッシュウ</t>
    </rPh>
    <phoneticPr fontId="3"/>
  </si>
  <si>
    <t>実労働日数（日/月）</t>
    <rPh sb="0" eb="1">
      <t>ジツ</t>
    </rPh>
    <rPh sb="1" eb="3">
      <t>ロウドウ</t>
    </rPh>
    <rPh sb="3" eb="5">
      <t>ニッスウ</t>
    </rPh>
    <rPh sb="6" eb="7">
      <t>ニチ</t>
    </rPh>
    <rPh sb="8" eb="9">
      <t>ツキ</t>
    </rPh>
    <phoneticPr fontId="3"/>
  </si>
  <si>
    <t>労働時間（時間/月）</t>
    <rPh sb="0" eb="2">
      <t>ロウドウ</t>
    </rPh>
    <rPh sb="2" eb="4">
      <t>ジカン</t>
    </rPh>
    <rPh sb="5" eb="7">
      <t>ジカン</t>
    </rPh>
    <rPh sb="8" eb="9">
      <t>ツキ</t>
    </rPh>
    <phoneticPr fontId="3"/>
  </si>
  <si>
    <t>所定内実労働</t>
    <rPh sb="0" eb="3">
      <t>ショテイナイ</t>
    </rPh>
    <rPh sb="3" eb="6">
      <t>ジツロウドウ</t>
    </rPh>
    <phoneticPr fontId="3"/>
  </si>
  <si>
    <t>超過実労働</t>
    <rPh sb="0" eb="2">
      <t>チョウカ</t>
    </rPh>
    <rPh sb="2" eb="5">
      <t>ジツロウドウ</t>
    </rPh>
    <phoneticPr fontId="3"/>
  </si>
  <si>
    <t>製造業</t>
  </si>
  <si>
    <t>建設業</t>
    <rPh sb="0" eb="3">
      <t>ケンセツギョウ</t>
    </rPh>
    <phoneticPr fontId="3"/>
  </si>
  <si>
    <t>農業，林業</t>
  </si>
  <si>
    <t>サービス業（他に分類されないもの）</t>
  </si>
  <si>
    <t>医療，福祉</t>
  </si>
  <si>
    <t>P・医療，福祉</t>
    <phoneticPr fontId="3"/>
  </si>
  <si>
    <t>漁業</t>
  </si>
  <si>
    <t>全業種</t>
    <rPh sb="0" eb="1">
      <t>ゼン</t>
    </rPh>
    <rPh sb="1" eb="3">
      <t>ギョウシュ</t>
    </rPh>
    <phoneticPr fontId="3"/>
  </si>
  <si>
    <t>控除総額</t>
    <rPh sb="0" eb="2">
      <t>コウジョ</t>
    </rPh>
    <rPh sb="2" eb="4">
      <t>ソウガク</t>
    </rPh>
    <phoneticPr fontId="3"/>
  </si>
  <si>
    <t>全産業</t>
    <rPh sb="0" eb="3">
      <t>ゼンサンギョウ</t>
    </rPh>
    <phoneticPr fontId="3"/>
  </si>
  <si>
    <t>製造業</t>
    <phoneticPr fontId="3"/>
  </si>
  <si>
    <t>農業，林業</t>
    <phoneticPr fontId="3"/>
  </si>
  <si>
    <t>第２号移行時</t>
    <rPh sb="0" eb="1">
      <t>ダイ</t>
    </rPh>
    <rPh sb="2" eb="3">
      <t>ゴウ</t>
    </rPh>
    <rPh sb="3" eb="5">
      <t>イコウ</t>
    </rPh>
    <rPh sb="5" eb="6">
      <t>ジ</t>
    </rPh>
    <phoneticPr fontId="3"/>
  </si>
  <si>
    <t>第３号移行時</t>
    <rPh sb="0" eb="1">
      <t>ダイ</t>
    </rPh>
    <rPh sb="2" eb="3">
      <t>ゴウ</t>
    </rPh>
    <rPh sb="3" eb="5">
      <t>イコウ</t>
    </rPh>
    <rPh sb="5" eb="6">
      <t>ジ</t>
    </rPh>
    <phoneticPr fontId="3"/>
  </si>
  <si>
    <t>昇給率</t>
    <phoneticPr fontId="3"/>
  </si>
  <si>
    <t>40.1%以上</t>
    <rPh sb="5" eb="7">
      <t>イジョウ</t>
    </rPh>
    <phoneticPr fontId="3"/>
  </si>
  <si>
    <t>39.1~40.0</t>
    <phoneticPr fontId="3"/>
  </si>
  <si>
    <t>38.1~39.0</t>
    <phoneticPr fontId="3"/>
  </si>
  <si>
    <t>31.1~32.0</t>
    <phoneticPr fontId="3"/>
  </si>
  <si>
    <t>30.1~31.0</t>
    <phoneticPr fontId="3"/>
  </si>
  <si>
    <t>29.1~30.0</t>
    <phoneticPr fontId="3"/>
  </si>
  <si>
    <t>28.1~29.0</t>
    <phoneticPr fontId="3"/>
  </si>
  <si>
    <t>27.1~28.0</t>
    <phoneticPr fontId="3"/>
  </si>
  <si>
    <t>26.1~27.0</t>
    <phoneticPr fontId="3"/>
  </si>
  <si>
    <t>25.1~26.0</t>
    <phoneticPr fontId="3"/>
  </si>
  <si>
    <t>24.1~25.0</t>
    <phoneticPr fontId="3"/>
  </si>
  <si>
    <t>23.1~24.0</t>
    <phoneticPr fontId="3"/>
  </si>
  <si>
    <t>22.1~23.0</t>
    <phoneticPr fontId="3"/>
  </si>
  <si>
    <t>21.1~22.0</t>
    <phoneticPr fontId="3"/>
  </si>
  <si>
    <t>20.1~21.0</t>
    <phoneticPr fontId="3"/>
  </si>
  <si>
    <t>19.1~20.0</t>
    <phoneticPr fontId="3"/>
  </si>
  <si>
    <t>18.1~19.0</t>
    <phoneticPr fontId="3"/>
  </si>
  <si>
    <t>17.1~18.0</t>
    <phoneticPr fontId="3"/>
  </si>
  <si>
    <t>16.1~17.0</t>
    <phoneticPr fontId="3"/>
  </si>
  <si>
    <t>15.1~16.0</t>
    <phoneticPr fontId="3"/>
  </si>
  <si>
    <t>14.0~15.0</t>
    <phoneticPr fontId="3"/>
  </si>
  <si>
    <t>13.1~14.0</t>
    <phoneticPr fontId="3"/>
  </si>
  <si>
    <t>12.1~13.0</t>
    <phoneticPr fontId="3"/>
  </si>
  <si>
    <t>11.1~12.0</t>
    <phoneticPr fontId="3"/>
  </si>
  <si>
    <t>10.1~11.0</t>
    <phoneticPr fontId="3"/>
  </si>
  <si>
    <t>9.1~10.0</t>
    <phoneticPr fontId="3"/>
  </si>
  <si>
    <t>8.1~9.0</t>
    <phoneticPr fontId="3"/>
  </si>
  <si>
    <t>7.1~8.0</t>
    <phoneticPr fontId="3"/>
  </si>
  <si>
    <t>6.1~7.0</t>
    <phoneticPr fontId="3"/>
  </si>
  <si>
    <t>5.1~6.0</t>
    <phoneticPr fontId="3"/>
  </si>
  <si>
    <t>4.1～5.0</t>
    <phoneticPr fontId="3"/>
  </si>
  <si>
    <t>3.1～4.0</t>
    <phoneticPr fontId="3"/>
  </si>
  <si>
    <t>2.1～3.0</t>
    <phoneticPr fontId="3"/>
  </si>
  <si>
    <t>1.1～2.0</t>
    <phoneticPr fontId="3"/>
  </si>
  <si>
    <t>0.1～1.0</t>
    <phoneticPr fontId="3"/>
  </si>
  <si>
    <t>0%（昇給なし）</t>
    <rPh sb="3" eb="5">
      <t>ショウキュウ</t>
    </rPh>
    <phoneticPr fontId="3"/>
  </si>
  <si>
    <t>表5　令和元年度　技能実習生の昇給率</t>
    <rPh sb="0" eb="1">
      <t>ヒョウ</t>
    </rPh>
    <rPh sb="3" eb="5">
      <t>レイワ</t>
    </rPh>
    <rPh sb="5" eb="8">
      <t>ガンネンド</t>
    </rPh>
    <rPh sb="9" eb="14">
      <t>ギノウジッシュウセイ</t>
    </rPh>
    <rPh sb="15" eb="17">
      <t>ショウキュウ</t>
    </rPh>
    <rPh sb="17" eb="18">
      <t>リツ</t>
    </rPh>
    <phoneticPr fontId="3"/>
  </si>
  <si>
    <t>昇給率（％）</t>
    <phoneticPr fontId="3"/>
  </si>
  <si>
    <t>業種別平均月額</t>
    <rPh sb="0" eb="2">
      <t>ギョウシュ</t>
    </rPh>
    <rPh sb="2" eb="3">
      <t>ベツ</t>
    </rPh>
    <rPh sb="3" eb="5">
      <t>ヘイキン</t>
    </rPh>
    <rPh sb="5" eb="7">
      <t>ゲツガク</t>
    </rPh>
    <phoneticPr fontId="3"/>
  </si>
  <si>
    <t>きまって支給する現金給与額</t>
    <rPh sb="4" eb="6">
      <t>シキュウ</t>
    </rPh>
    <rPh sb="8" eb="10">
      <t>ゲンキン</t>
    </rPh>
    <rPh sb="10" eb="12">
      <t>キュウヨ</t>
    </rPh>
    <rPh sb="12" eb="13">
      <t>ガク</t>
    </rPh>
    <phoneticPr fontId="3"/>
  </si>
  <si>
    <t>うち超過労働給与</t>
    <rPh sb="2" eb="4">
      <t>チョウカ</t>
    </rPh>
    <rPh sb="4" eb="6">
      <t>ロウドウ</t>
    </rPh>
    <rPh sb="6" eb="8">
      <t>キュウヨ</t>
    </rPh>
    <phoneticPr fontId="3"/>
  </si>
  <si>
    <t>うち通勤手当</t>
    <rPh sb="2" eb="4">
      <t>ツウキン</t>
    </rPh>
    <rPh sb="4" eb="6">
      <t>テアテ</t>
    </rPh>
    <phoneticPr fontId="3"/>
  </si>
  <si>
    <t>うち精皆勤手当</t>
    <rPh sb="2" eb="3">
      <t>セイ</t>
    </rPh>
    <rPh sb="3" eb="4">
      <t>ミナ</t>
    </rPh>
    <rPh sb="5" eb="7">
      <t>テアテ</t>
    </rPh>
    <phoneticPr fontId="3"/>
  </si>
  <si>
    <t>うち家族手当</t>
    <rPh sb="2" eb="4">
      <t>カゾク</t>
    </rPh>
    <rPh sb="4" eb="6">
      <t>テアテ</t>
    </rPh>
    <phoneticPr fontId="3"/>
  </si>
  <si>
    <t>うち食費</t>
    <rPh sb="2" eb="4">
      <t>ショクヒ</t>
    </rPh>
    <phoneticPr fontId="3"/>
  </si>
  <si>
    <t>うち居住費</t>
    <rPh sb="2" eb="5">
      <t>キョジュウヒ</t>
    </rPh>
    <phoneticPr fontId="3"/>
  </si>
  <si>
    <t>うち税・社会保険料</t>
    <rPh sb="2" eb="3">
      <t>ゼイ</t>
    </rPh>
    <rPh sb="4" eb="6">
      <t>シャカイ</t>
    </rPh>
    <rPh sb="6" eb="9">
      <t>ホケンリョウ</t>
    </rPh>
    <phoneticPr fontId="3"/>
  </si>
  <si>
    <t>うちその他</t>
    <rPh sb="4" eb="5">
      <t>ホカ</t>
    </rPh>
    <phoneticPr fontId="3"/>
  </si>
  <si>
    <t>　</t>
    <phoneticPr fontId="3"/>
  </si>
  <si>
    <t>基礎級程度
（第１号修了者）</t>
    <phoneticPr fontId="3"/>
  </si>
  <si>
    <t>２級程度
（第３号修了者）</t>
    <phoneticPr fontId="3"/>
  </si>
  <si>
    <t>３級程度
（第２号修了者）</t>
    <phoneticPr fontId="3"/>
  </si>
  <si>
    <t>合格率
（Ｃ/Ｂ)</t>
    <phoneticPr fontId="3"/>
  </si>
  <si>
    <t>特別給与額（期末手当等）</t>
    <rPh sb="0" eb="2">
      <t>トクベツ</t>
    </rPh>
    <rPh sb="2" eb="4">
      <t>キュウヨ</t>
    </rPh>
    <rPh sb="4" eb="5">
      <t>ガク</t>
    </rPh>
    <rPh sb="6" eb="8">
      <t>キマツ</t>
    </rPh>
    <rPh sb="8" eb="10">
      <t>テアテ</t>
    </rPh>
    <rPh sb="10" eb="11">
      <t>トウ</t>
    </rPh>
    <phoneticPr fontId="3"/>
  </si>
  <si>
    <r>
      <t xml:space="preserve">サービス業
</t>
    </r>
    <r>
      <rPr>
        <sz val="8"/>
        <color theme="1"/>
        <rFont val="游ゴシック"/>
        <family val="3"/>
        <charset val="128"/>
        <scheme val="minor"/>
      </rPr>
      <t>（他に分類されないもの）</t>
    </r>
    <phoneticPr fontId="3"/>
  </si>
  <si>
    <t>農業，林業</t>
    <phoneticPr fontId="3"/>
  </si>
  <si>
    <t>漁業</t>
    <phoneticPr fontId="3"/>
  </si>
  <si>
    <t>医療，福祉</t>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</si>
  <si>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</si>
  <si>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</si>
  <si>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</si>
  <si>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</si>
  <si>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</si>
  <si>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</si>
  <si>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</si>
  <si>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</si>
  <si>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</si>
  <si>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</si>
  <si>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</si>
  <si>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</si>
  <si>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</si>
  <si>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</si>
  <si>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</si>
  <si>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</si>
  <si>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</si>
  <si>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</si>
  <si>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</si>
  <si>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</si>
  <si>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</si>
  <si>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</si>
  <si>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</si>
  <si>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</si>
  <si>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</si>
  <si>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</si>
  <si>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</si>
  <si>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</si>
  <si>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</si>
  <si>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</si>
  <si>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</si>
  <si>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</si>
  <si>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</si>
  <si>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</si>
  <si>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</si>
  <si>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</si>
  <si>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</si>
  <si>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</si>
  <si>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</si>
  <si>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</si>
  <si>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</si>
  <si>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</si>
  <si>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</si>
  <si>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</si>
  <si>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</si>
  <si>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</si>
  <si>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</si>
  <si>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10.0超</t>
    <rPh sb="4" eb="5">
      <t>チョウ</t>
    </rPh>
    <phoneticPr fontId="3"/>
  </si>
  <si>
    <t>5.0超~10.0以下</t>
    <rPh sb="3" eb="4">
      <t>チョウ</t>
    </rPh>
    <rPh sb="9" eb="11">
      <t>イカ</t>
    </rPh>
    <phoneticPr fontId="3"/>
  </si>
  <si>
    <t>5.0以下</t>
    <rPh sb="3" eb="5">
      <t>イカ</t>
    </rPh>
    <phoneticPr fontId="3"/>
  </si>
  <si>
    <t>実習実施者計（※）</t>
    <rPh sb="0" eb="5">
      <t>ジッシュウジッシシャ</t>
    </rPh>
    <rPh sb="5" eb="6">
      <t>ケイ</t>
    </rPh>
    <phoneticPr fontId="3"/>
  </si>
  <si>
    <t>(※)昇給があると回答した実習実施者について計上したもの。</t>
    <rPh sb="3" eb="5">
      <t>ショウキュウ</t>
    </rPh>
    <rPh sb="9" eb="11">
      <t>カイトウ</t>
    </rPh>
    <rPh sb="13" eb="18">
      <t>ジッシュウジッシシャ</t>
    </rPh>
    <rPh sb="22" eb="24">
      <t>ケイジョウ</t>
    </rPh>
    <phoneticPr fontId="3"/>
  </si>
  <si>
    <t>統計1-1　令和２年度　都道府県別実習実施者数</t>
    <rPh sb="0" eb="2">
      <t>トウケイ</t>
    </rPh>
    <rPh sb="6" eb="8">
      <t>レイワ</t>
    </rPh>
    <rPh sb="9" eb="11">
      <t>ネンド</t>
    </rPh>
    <rPh sb="10" eb="11">
      <t>ド</t>
    </rPh>
    <rPh sb="12" eb="16">
      <t>トドウフケン</t>
    </rPh>
    <rPh sb="16" eb="17">
      <t>ベツ</t>
    </rPh>
    <rPh sb="17" eb="19">
      <t>ジッシュウ</t>
    </rPh>
    <rPh sb="19" eb="22">
      <t>ジッシシャ</t>
    </rPh>
    <rPh sb="22" eb="23">
      <t>スウ</t>
    </rPh>
    <phoneticPr fontId="3"/>
  </si>
  <si>
    <t>統計1-2　令和２年度　業種別実習実施者数</t>
    <rPh sb="0" eb="2">
      <t>トウケイ</t>
    </rPh>
    <rPh sb="6" eb="8">
      <t>レイワ</t>
    </rPh>
    <rPh sb="9" eb="11">
      <t>ネンド</t>
    </rPh>
    <rPh sb="10" eb="11">
      <t>ド</t>
    </rPh>
    <rPh sb="12" eb="14">
      <t>ギョウシュ</t>
    </rPh>
    <rPh sb="14" eb="15">
      <t>ベツ</t>
    </rPh>
    <rPh sb="15" eb="17">
      <t>ジッシュウ</t>
    </rPh>
    <rPh sb="17" eb="20">
      <t>ジッシシャ</t>
    </rPh>
    <rPh sb="20" eb="21">
      <t>スウ</t>
    </rPh>
    <phoneticPr fontId="3"/>
  </si>
  <si>
    <t>統計2　令和２年度　技能検定等受検状況</t>
    <rPh sb="0" eb="2">
      <t>トウケイ</t>
    </rPh>
    <rPh sb="4" eb="6">
      <t>レイワ</t>
    </rPh>
    <rPh sb="7" eb="9">
      <t>ネンド</t>
    </rPh>
    <rPh sb="8" eb="9">
      <t>ド</t>
    </rPh>
    <rPh sb="10" eb="19">
      <t>ギノウケンテイトウジュケンジョウキョウ</t>
    </rPh>
    <phoneticPr fontId="3"/>
  </si>
  <si>
    <t>統計3　令和２年度　業種別技能実習生の労働時間（技能実習の段階別）</t>
    <rPh sb="0" eb="2">
      <t>トウケイ</t>
    </rPh>
    <rPh sb="4" eb="6">
      <t>レイワ</t>
    </rPh>
    <rPh sb="7" eb="9">
      <t>ネンド</t>
    </rPh>
    <rPh sb="8" eb="9">
      <t>ド</t>
    </rPh>
    <rPh sb="10" eb="12">
      <t>ギョウシュ</t>
    </rPh>
    <rPh sb="12" eb="13">
      <t>ベツ</t>
    </rPh>
    <rPh sb="13" eb="15">
      <t>ギノウ</t>
    </rPh>
    <rPh sb="15" eb="18">
      <t>ジッシュウセイ</t>
    </rPh>
    <rPh sb="19" eb="21">
      <t>ロウドウ</t>
    </rPh>
    <rPh sb="21" eb="23">
      <t>ジカン</t>
    </rPh>
    <rPh sb="24" eb="26">
      <t>ギノウ</t>
    </rPh>
    <rPh sb="26" eb="28">
      <t>ジッシュウ</t>
    </rPh>
    <rPh sb="29" eb="31">
      <t>ダンカイ</t>
    </rPh>
    <rPh sb="31" eb="32">
      <t>ベツ</t>
    </rPh>
    <phoneticPr fontId="3"/>
  </si>
  <si>
    <t>統計5　令和２年度　技能実習生の昇給率</t>
    <rPh sb="0" eb="2">
      <t>トウケイ</t>
    </rPh>
    <rPh sb="4" eb="6">
      <t>レイワ</t>
    </rPh>
    <rPh sb="7" eb="9">
      <t>ネンド</t>
    </rPh>
    <rPh sb="10" eb="15">
      <t>ギノウジッシュウセイ</t>
    </rPh>
    <rPh sb="16" eb="18">
      <t>ショウキュウ</t>
    </rPh>
    <rPh sb="18" eb="19">
      <t>リツ</t>
    </rPh>
    <phoneticPr fontId="3"/>
  </si>
  <si>
    <r>
      <t>（注１）外国人技能実習機構に提出された実施状況報告書75,164件のうち、複数の監理団体から実習監理を受けており、同一の実習実施者について複数の
　　　実施状況報告書が提出されたものを１つの実習実施者として集計を行い</t>
    </r>
    <r>
      <rPr>
        <sz val="7"/>
        <rFont val="游ゴシック"/>
        <family val="3"/>
        <charset val="128"/>
        <scheme val="minor"/>
      </rPr>
      <t xml:space="preserve">（※）、66,817者を分析対象としている。
　　　　（※）実習実施者からの報告に基づき集計を行っているが、実態把握に適さない報告（例：対象期間中に技能実習生が在籍していなかった実習実
　　　　　　施者からの報告）については集計対象から除外している。
（注２）実習実施者の本店・支社が所在する都道府県ごとに実習実施者を集計していることから、技能実習を行わせている事業所が所在する都道府県とは
　　　必ずしも一致しない。
</t>
    </r>
    <rPh sb="235" eb="236">
      <t>チュウ</t>
    </rPh>
    <phoneticPr fontId="3"/>
  </si>
  <si>
    <t>（注）「医療・福祉」の第３号技能実習については、報告のあった実習実施者数が統計処理に値する標本数に満たないことから集計を行っていない。</t>
    <rPh sb="1" eb="2">
      <t>チュウ</t>
    </rPh>
    <rPh sb="4" eb="6">
      <t>イリョウ</t>
    </rPh>
    <rPh sb="7" eb="9">
      <t>フクシ</t>
    </rPh>
    <rPh sb="11" eb="12">
      <t>ダイ</t>
    </rPh>
    <rPh sb="13" eb="14">
      <t>ゴウ</t>
    </rPh>
    <rPh sb="14" eb="16">
      <t>ギノウ</t>
    </rPh>
    <rPh sb="16" eb="18">
      <t>ジッシュウ</t>
    </rPh>
    <rPh sb="24" eb="26">
      <t>ホウコク</t>
    </rPh>
    <rPh sb="30" eb="32">
      <t>ジッシュウ</t>
    </rPh>
    <rPh sb="32" eb="35">
      <t>ジッシシャ</t>
    </rPh>
    <rPh sb="35" eb="36">
      <t>スウ</t>
    </rPh>
    <rPh sb="37" eb="39">
      <t>トウケイ</t>
    </rPh>
    <rPh sb="39" eb="41">
      <t>ショリ</t>
    </rPh>
    <rPh sb="42" eb="43">
      <t>アタイ</t>
    </rPh>
    <rPh sb="45" eb="47">
      <t>ヒョウホン</t>
    </rPh>
    <rPh sb="47" eb="48">
      <t>スウ</t>
    </rPh>
    <rPh sb="49" eb="50">
      <t>ミ</t>
    </rPh>
    <rPh sb="57" eb="59">
      <t>シュウケイ</t>
    </rPh>
    <rPh sb="60" eb="61">
      <t>オコナ</t>
    </rPh>
    <phoneticPr fontId="3"/>
  </si>
  <si>
    <t>（注）外国人の技能実習の適正な実施及び技能実習生の保護に関する法律施行規則に定める技能実習の目標の基準において、
　　第１号技能実習は技能検定・技能評価試験の実技試験及び学科試験双方の合格が必須であるところ、第２号・第３号技能
　　実習は実技試験の合格のみで足りることから、第２号・第３号技能実習の学科試験の受検状況は集計対象から除外してい
　　る。</t>
    <rPh sb="1" eb="2">
      <t>チュウ</t>
    </rPh>
    <rPh sb="33" eb="35">
      <t>シコウ</t>
    </rPh>
    <rPh sb="35" eb="37">
      <t>キソク</t>
    </rPh>
    <rPh sb="38" eb="39">
      <t>サダ</t>
    </rPh>
    <rPh sb="41" eb="43">
      <t>ギノウ</t>
    </rPh>
    <rPh sb="43" eb="45">
      <t>ジッシュウ</t>
    </rPh>
    <rPh sb="46" eb="48">
      <t>モクヒョウ</t>
    </rPh>
    <rPh sb="49" eb="51">
      <t>キジュン</t>
    </rPh>
    <rPh sb="59" eb="60">
      <t>ダイ</t>
    </rPh>
    <rPh sb="61" eb="62">
      <t>ゴウ</t>
    </rPh>
    <rPh sb="62" eb="64">
      <t>ギノウ</t>
    </rPh>
    <rPh sb="64" eb="66">
      <t>ジッシュウ</t>
    </rPh>
    <rPh sb="67" eb="69">
      <t>ギノウ</t>
    </rPh>
    <rPh sb="69" eb="71">
      <t>ケンテイ</t>
    </rPh>
    <rPh sb="72" eb="76">
      <t>ギノウヒョウカ</t>
    </rPh>
    <rPh sb="76" eb="78">
      <t>シケン</t>
    </rPh>
    <rPh sb="79" eb="83">
      <t>ジツギシケン</t>
    </rPh>
    <rPh sb="83" eb="84">
      <t>オヨ</t>
    </rPh>
    <rPh sb="85" eb="87">
      <t>ガッカ</t>
    </rPh>
    <rPh sb="87" eb="89">
      <t>シケン</t>
    </rPh>
    <rPh sb="89" eb="91">
      <t>ソウホウ</t>
    </rPh>
    <rPh sb="92" eb="94">
      <t>ゴウカク</t>
    </rPh>
    <rPh sb="95" eb="97">
      <t>ヒッス</t>
    </rPh>
    <rPh sb="104" eb="105">
      <t>ダイ</t>
    </rPh>
    <rPh sb="106" eb="107">
      <t>ゴウ</t>
    </rPh>
    <rPh sb="108" eb="109">
      <t>ダイ</t>
    </rPh>
    <rPh sb="110" eb="111">
      <t>ゴウ</t>
    </rPh>
    <rPh sb="111" eb="113">
      <t>ギノウ</t>
    </rPh>
    <rPh sb="116" eb="118">
      <t>ジッシュウ</t>
    </rPh>
    <rPh sb="129" eb="130">
      <t>タ</t>
    </rPh>
    <rPh sb="137" eb="138">
      <t>ダイ</t>
    </rPh>
    <rPh sb="139" eb="140">
      <t>ゴウ</t>
    </rPh>
    <rPh sb="141" eb="142">
      <t>ダイ</t>
    </rPh>
    <rPh sb="143" eb="144">
      <t>ゴウ</t>
    </rPh>
    <rPh sb="144" eb="146">
      <t>ギノウ</t>
    </rPh>
    <rPh sb="146" eb="148">
      <t>ジッシュウ</t>
    </rPh>
    <rPh sb="149" eb="153">
      <t>ガッカシケン</t>
    </rPh>
    <rPh sb="154" eb="156">
      <t>ジュケン</t>
    </rPh>
    <rPh sb="156" eb="158">
      <t>ジョウキョウ</t>
    </rPh>
    <rPh sb="159" eb="161">
      <t>シュウケイ</t>
    </rPh>
    <rPh sb="161" eb="163">
      <t>タイショウ</t>
    </rPh>
    <rPh sb="165" eb="167">
      <t>ジョガイ</t>
    </rPh>
    <phoneticPr fontId="3"/>
  </si>
  <si>
    <t>統計4-1　令和２年度　業種別第１号技能実習生の給与支給額及び控除額（単位：円）</t>
    <rPh sb="0" eb="2">
      <t>トウケイ</t>
    </rPh>
    <rPh sb="6" eb="8">
      <t>レイワ</t>
    </rPh>
    <rPh sb="9" eb="11">
      <t>ネンド</t>
    </rPh>
    <rPh sb="12" eb="15">
      <t>ギョウシュベツ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rPh sb="35" eb="37">
      <t>タンイ</t>
    </rPh>
    <rPh sb="38" eb="39">
      <t>エン</t>
    </rPh>
    <phoneticPr fontId="3"/>
  </si>
  <si>
    <t>統計4-2　令和２年度　業種別第２号技能実習生の給与支給額及び控除額（単位：円）</t>
    <rPh sb="0" eb="2">
      <t>トウケイ</t>
    </rPh>
    <rPh sb="6" eb="8">
      <t>レイワ</t>
    </rPh>
    <rPh sb="9" eb="11">
      <t>ネンド</t>
    </rPh>
    <rPh sb="12" eb="15">
      <t>ギョウシュベツ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phoneticPr fontId="3"/>
  </si>
  <si>
    <t>統計4-3　令和２年度　業種別第３号技能実習生の給与支給額及び控除額（単位：円）</t>
    <rPh sb="0" eb="2">
      <t>トウケイ</t>
    </rPh>
    <rPh sb="6" eb="8">
      <t>レイワ</t>
    </rPh>
    <rPh sb="9" eb="11">
      <t>ネンド</t>
    </rPh>
    <rPh sb="12" eb="14">
      <t>ギョウシュ</t>
    </rPh>
    <rPh sb="14" eb="15">
      <t>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phoneticPr fontId="3"/>
  </si>
  <si>
    <t>統計6-1　令和２年度　都道府県別監理団体数・監理事業所数 【総数】</t>
    <rPh sb="0" eb="2">
      <t>トウケイ</t>
    </rPh>
    <rPh sb="6" eb="8">
      <t>レイワ</t>
    </rPh>
    <rPh sb="9" eb="11">
      <t>ネンド</t>
    </rPh>
    <phoneticPr fontId="21"/>
  </si>
  <si>
    <t>都道府県名</t>
    <rPh sb="0" eb="4">
      <t>トドウフケン</t>
    </rPh>
    <rPh sb="4" eb="5">
      <t>メイ</t>
    </rPh>
    <phoneticPr fontId="21"/>
  </si>
  <si>
    <t>監理団体数</t>
    <rPh sb="4" eb="5">
      <t>スウ</t>
    </rPh>
    <phoneticPr fontId="21"/>
  </si>
  <si>
    <t>構成比(％)</t>
    <rPh sb="0" eb="3">
      <t>コウセイヒ</t>
    </rPh>
    <phoneticPr fontId="21"/>
  </si>
  <si>
    <t>監理事業所数</t>
    <rPh sb="2" eb="5">
      <t>ジギョウショ</t>
    </rPh>
    <rPh sb="5" eb="6">
      <t>スウ</t>
    </rPh>
    <phoneticPr fontId="21"/>
  </si>
  <si>
    <t>統計6-2　令和２年度　都道府県別監理団体数・監理事業所数 【一般監理団体】</t>
    <rPh sb="0" eb="2">
      <t>トウケイ</t>
    </rPh>
    <rPh sb="6" eb="8">
      <t>レイワ</t>
    </rPh>
    <rPh sb="9" eb="11">
      <t>ネンド</t>
    </rPh>
    <phoneticPr fontId="21"/>
  </si>
  <si>
    <t>統計6-3　令和２年度　都道府県別監理団体数・監理事業所数 【特定監理団体】</t>
    <rPh sb="0" eb="2">
      <t>トウケイ</t>
    </rPh>
    <rPh sb="6" eb="8">
      <t>レイワ</t>
    </rPh>
    <rPh sb="9" eb="11">
      <t>ネンド</t>
    </rPh>
    <phoneticPr fontId="21"/>
  </si>
  <si>
    <t>実習監理した技能実習生数</t>
    <rPh sb="0" eb="2">
      <t>ジッシュウ</t>
    </rPh>
    <rPh sb="2" eb="4">
      <t>カンリ</t>
    </rPh>
    <rPh sb="6" eb="8">
      <t>ギノウ</t>
    </rPh>
    <rPh sb="8" eb="10">
      <t>ジッシュウ</t>
    </rPh>
    <phoneticPr fontId="3"/>
  </si>
  <si>
    <t>監理事業所数</t>
    <rPh sb="0" eb="2">
      <t>カンリ</t>
    </rPh>
    <rPh sb="2" eb="5">
      <t>ジギョウショ</t>
    </rPh>
    <rPh sb="5" eb="6">
      <t>スウ</t>
    </rPh>
    <phoneticPr fontId="3"/>
  </si>
  <si>
    <t>構成比</t>
    <rPh sb="0" eb="3">
      <t>コウセイヒ</t>
    </rPh>
    <phoneticPr fontId="3"/>
  </si>
  <si>
    <t>1人以上100人未満</t>
    <phoneticPr fontId="3"/>
  </si>
  <si>
    <t>100人以上500人未満</t>
    <phoneticPr fontId="3"/>
  </si>
  <si>
    <t>500人以上1,000人未満</t>
  </si>
  <si>
    <t>1,000人以上1,500人未満</t>
  </si>
  <si>
    <t>1,500人以上2,000人未満</t>
  </si>
  <si>
    <t>2,000人以上2,500人未満</t>
  </si>
  <si>
    <t>2,500人以上3,000人未満</t>
  </si>
  <si>
    <t>3,000人以上3,500人未満</t>
  </si>
  <si>
    <t>3,500人以上4,000人未満</t>
  </si>
  <si>
    <t>技能実習生一人当たりの月額監理費</t>
    <rPh sb="0" eb="2">
      <t>ギノウ</t>
    </rPh>
    <rPh sb="2" eb="5">
      <t>ジッシュウセイ</t>
    </rPh>
    <rPh sb="5" eb="7">
      <t>ヒトリ</t>
    </rPh>
    <rPh sb="7" eb="8">
      <t>ア</t>
    </rPh>
    <rPh sb="11" eb="13">
      <t>ゲツガク</t>
    </rPh>
    <rPh sb="13" eb="16">
      <t>カンリヒ</t>
    </rPh>
    <phoneticPr fontId="3"/>
  </si>
  <si>
    <t>0円以上2万円未満</t>
    <rPh sb="1" eb="4">
      <t>エンイジョウ</t>
    </rPh>
    <rPh sb="5" eb="7">
      <t>マンエン</t>
    </rPh>
    <rPh sb="7" eb="9">
      <t>ミマン</t>
    </rPh>
    <phoneticPr fontId="3"/>
  </si>
  <si>
    <t>2万円以上4万円未満</t>
    <rPh sb="1" eb="3">
      <t>マンエン</t>
    </rPh>
    <rPh sb="3" eb="5">
      <t>イジョウ</t>
    </rPh>
    <rPh sb="6" eb="8">
      <t>マンエン</t>
    </rPh>
    <rPh sb="8" eb="10">
      <t>ミマン</t>
    </rPh>
    <phoneticPr fontId="3"/>
  </si>
  <si>
    <t>4万円以上6万円未満</t>
    <rPh sb="1" eb="3">
      <t>マンエン</t>
    </rPh>
    <rPh sb="3" eb="5">
      <t>イジョウ</t>
    </rPh>
    <rPh sb="6" eb="8">
      <t>マンエン</t>
    </rPh>
    <rPh sb="8" eb="10">
      <t>ミマン</t>
    </rPh>
    <phoneticPr fontId="3"/>
  </si>
  <si>
    <t>6万円以上8万円未満</t>
    <rPh sb="1" eb="3">
      <t>マンエン</t>
    </rPh>
    <rPh sb="3" eb="5">
      <t>イジョウ</t>
    </rPh>
    <rPh sb="6" eb="8">
      <t>マンエン</t>
    </rPh>
    <rPh sb="8" eb="10">
      <t>ミマン</t>
    </rPh>
    <phoneticPr fontId="3"/>
  </si>
  <si>
    <t>8万円以上10万円未満</t>
    <rPh sb="1" eb="3">
      <t>マンエン</t>
    </rPh>
    <rPh sb="3" eb="5">
      <t>イジョウ</t>
    </rPh>
    <rPh sb="7" eb="9">
      <t>マンエン</t>
    </rPh>
    <rPh sb="9" eb="11">
      <t>ミマン</t>
    </rPh>
    <phoneticPr fontId="3"/>
  </si>
  <si>
    <t xml:space="preserve">（注）実習監理の実績のある2,934監理事業所を対象として集計
</t>
    <rPh sb="1" eb="2">
      <t>チュウ</t>
    </rPh>
    <rPh sb="3" eb="5">
      <t>ジッシュウ</t>
    </rPh>
    <rPh sb="5" eb="7">
      <t>カンリ</t>
    </rPh>
    <rPh sb="8" eb="10">
      <t>ジッセキ</t>
    </rPh>
    <rPh sb="18" eb="20">
      <t>カンリ</t>
    </rPh>
    <rPh sb="20" eb="23">
      <t>ジギョウショ</t>
    </rPh>
    <rPh sb="24" eb="26">
      <t>タイショウ</t>
    </rPh>
    <rPh sb="29" eb="31">
      <t>シュウケイ</t>
    </rPh>
    <phoneticPr fontId="3"/>
  </si>
  <si>
    <t>統計7　令和２年度　監理事業所ごとの技能実習生数</t>
    <rPh sb="0" eb="2">
      <t>トウケイ</t>
    </rPh>
    <rPh sb="4" eb="6">
      <t>レイワ</t>
    </rPh>
    <rPh sb="7" eb="9">
      <t>ネンド</t>
    </rPh>
    <rPh sb="10" eb="12">
      <t>カンリ</t>
    </rPh>
    <rPh sb="12" eb="15">
      <t>ジギョウショ</t>
    </rPh>
    <rPh sb="18" eb="20">
      <t>ギノウ</t>
    </rPh>
    <rPh sb="20" eb="23">
      <t>ジッシュウセイ</t>
    </rPh>
    <rPh sb="23" eb="24">
      <t>スウ</t>
    </rPh>
    <phoneticPr fontId="3"/>
  </si>
  <si>
    <t>統計8　令和２年度　技能実習生一人当たりの月額監理費　</t>
    <rPh sb="0" eb="2">
      <t>トウケイ</t>
    </rPh>
    <rPh sb="4" eb="6">
      <t>レイワ</t>
    </rPh>
    <rPh sb="7" eb="9">
      <t>ネンド</t>
    </rPh>
    <rPh sb="10" eb="12">
      <t>ギノウ</t>
    </rPh>
    <rPh sb="12" eb="15">
      <t>ジッシュウセイ</t>
    </rPh>
    <rPh sb="15" eb="17">
      <t>ヒトリ</t>
    </rPh>
    <rPh sb="17" eb="18">
      <t>ア</t>
    </rPh>
    <rPh sb="21" eb="23">
      <t>ゲツガク</t>
    </rPh>
    <rPh sb="23" eb="26">
      <t>カンリヒ</t>
    </rPh>
    <phoneticPr fontId="3"/>
  </si>
  <si>
    <t>（注１）「業種」欄は、実習実施者である法人又は個人の業種であり、技能実習生に行わせている職種・作業とは必ずしも一致しない。
（注２）「業種」欄の分類は、日本標準産業分類の大分類及び小分類の名称による。</t>
    <rPh sb="1" eb="2">
      <t>チュウ</t>
    </rPh>
    <rPh sb="5" eb="7">
      <t>ギョウシュ</t>
    </rPh>
    <rPh sb="8" eb="9">
      <t>ラン</t>
    </rPh>
    <rPh sb="11" eb="16">
      <t>ジッシュウジッシシャ</t>
    </rPh>
    <rPh sb="19" eb="21">
      <t>ホウジン</t>
    </rPh>
    <rPh sb="21" eb="22">
      <t>マタ</t>
    </rPh>
    <rPh sb="23" eb="25">
      <t>コジン</t>
    </rPh>
    <rPh sb="26" eb="28">
      <t>ギョウシュ</t>
    </rPh>
    <rPh sb="32" eb="34">
      <t>ギノウ</t>
    </rPh>
    <rPh sb="34" eb="37">
      <t>ジッシュウセイ</t>
    </rPh>
    <rPh sb="38" eb="39">
      <t>オコナ</t>
    </rPh>
    <rPh sb="44" eb="46">
      <t>ショクシュ</t>
    </rPh>
    <rPh sb="47" eb="49">
      <t>サギョウ</t>
    </rPh>
    <rPh sb="51" eb="52">
      <t>カナラ</t>
    </rPh>
    <rPh sb="55" eb="57">
      <t>イッチ</t>
    </rPh>
    <phoneticPr fontId="3"/>
  </si>
  <si>
    <r>
      <t>（注）きまって支給する現金給与額及び控除総額の内訳の各項目の平均額の算出に当たって</t>
    </r>
    <r>
      <rPr>
        <sz val="7"/>
        <rFont val="游ゴシック"/>
        <family val="3"/>
        <charset val="128"/>
        <scheme val="minor"/>
      </rPr>
      <t>は、支給又は控除がない場合も含めている。なお、全産業の特別給与額（期末手当等、4,825円）について、支給ありの実習
        実施者（1,808者）における支給額の平均は、45,596円であった。</t>
    </r>
    <rPh sb="1" eb="2">
      <t>チュウ</t>
    </rPh>
    <rPh sb="7" eb="9">
      <t>シキュウ</t>
    </rPh>
    <rPh sb="11" eb="13">
      <t>ゲンキン</t>
    </rPh>
    <rPh sb="13" eb="16">
      <t>キュウヨガク</t>
    </rPh>
    <rPh sb="16" eb="17">
      <t>オヨ</t>
    </rPh>
    <rPh sb="18" eb="20">
      <t>コウジョ</t>
    </rPh>
    <rPh sb="20" eb="22">
      <t>ソウガク</t>
    </rPh>
    <rPh sb="23" eb="25">
      <t>ウチワケ</t>
    </rPh>
    <rPh sb="26" eb="29">
      <t>カクコウモク</t>
    </rPh>
    <rPh sb="30" eb="32">
      <t>ヘイキン</t>
    </rPh>
    <rPh sb="32" eb="33">
      <t>ガク</t>
    </rPh>
    <rPh sb="34" eb="36">
      <t>サンシュツ</t>
    </rPh>
    <rPh sb="37" eb="38">
      <t>ア</t>
    </rPh>
    <rPh sb="43" eb="45">
      <t>シキュウ</t>
    </rPh>
    <rPh sb="45" eb="46">
      <t>マタ</t>
    </rPh>
    <rPh sb="47" eb="49">
      <t>コウジョ</t>
    </rPh>
    <rPh sb="52" eb="54">
      <t>バアイ</t>
    </rPh>
    <rPh sb="55" eb="56">
      <t>フク</t>
    </rPh>
    <rPh sb="64" eb="67">
      <t>ゼンサンギョウ</t>
    </rPh>
    <rPh sb="68" eb="70">
      <t>トクベツ</t>
    </rPh>
    <rPh sb="70" eb="73">
      <t>キュウヨガク</t>
    </rPh>
    <rPh sb="74" eb="76">
      <t>キマツ</t>
    </rPh>
    <rPh sb="76" eb="78">
      <t>テアテ</t>
    </rPh>
    <rPh sb="78" eb="79">
      <t>トウ</t>
    </rPh>
    <rPh sb="85" eb="86">
      <t>エン</t>
    </rPh>
    <rPh sb="92" eb="94">
      <t>シキュウ</t>
    </rPh>
    <rPh sb="97" eb="99">
      <t>ジッシュウ</t>
    </rPh>
    <rPh sb="108" eb="111">
      <t>ジッシシャ</t>
    </rPh>
    <rPh sb="117" eb="118">
      <t>シャ</t>
    </rPh>
    <rPh sb="123" eb="126">
      <t>シキュウガク</t>
    </rPh>
    <rPh sb="127" eb="129">
      <t>ヘイキン</t>
    </rPh>
    <rPh sb="137" eb="138">
      <t>エン</t>
    </rPh>
    <phoneticPr fontId="3"/>
  </si>
  <si>
    <r>
      <t>（注）きまって支給する現金給与額及び控除総額の内訳の各項目の平均額の算出に当たって</t>
    </r>
    <r>
      <rPr>
        <sz val="7"/>
        <rFont val="游ゴシック"/>
        <family val="3"/>
        <charset val="128"/>
        <scheme val="minor"/>
      </rPr>
      <t>は、支給又は控除がない場合も含めている。なお、全産業の特別給与額（期末手当等、21,990円）について、支給ありの実習
        実施者（15,010者）における支給額の平均は、78,952円であった。</t>
    </r>
    <rPh sb="1" eb="2">
      <t>チュウ</t>
    </rPh>
    <rPh sb="7" eb="9">
      <t>シキュウ</t>
    </rPh>
    <rPh sb="11" eb="13">
      <t>ゲンキン</t>
    </rPh>
    <rPh sb="13" eb="16">
      <t>キュウヨガク</t>
    </rPh>
    <rPh sb="16" eb="17">
      <t>オヨ</t>
    </rPh>
    <rPh sb="18" eb="20">
      <t>コウジョ</t>
    </rPh>
    <rPh sb="20" eb="22">
      <t>ソウガク</t>
    </rPh>
    <rPh sb="23" eb="25">
      <t>ウチワケ</t>
    </rPh>
    <rPh sb="26" eb="29">
      <t>カクコウモク</t>
    </rPh>
    <rPh sb="30" eb="32">
      <t>ヘイキン</t>
    </rPh>
    <rPh sb="32" eb="33">
      <t>ガク</t>
    </rPh>
    <rPh sb="34" eb="36">
      <t>サンシュツ</t>
    </rPh>
    <rPh sb="37" eb="38">
      <t>ア</t>
    </rPh>
    <rPh sb="43" eb="45">
      <t>シキュウ</t>
    </rPh>
    <rPh sb="45" eb="46">
      <t>マタ</t>
    </rPh>
    <rPh sb="47" eb="49">
      <t>コウジョ</t>
    </rPh>
    <rPh sb="52" eb="54">
      <t>バアイ</t>
    </rPh>
    <rPh sb="55" eb="56">
      <t>フク</t>
    </rPh>
    <rPh sb="64" eb="67">
      <t>ゼンサンギョウ</t>
    </rPh>
    <rPh sb="68" eb="70">
      <t>トクベツ</t>
    </rPh>
    <rPh sb="70" eb="73">
      <t>キュウヨガク</t>
    </rPh>
    <rPh sb="74" eb="76">
      <t>キマツ</t>
    </rPh>
    <rPh sb="76" eb="78">
      <t>テアテ</t>
    </rPh>
    <rPh sb="78" eb="79">
      <t>トウ</t>
    </rPh>
    <rPh sb="86" eb="87">
      <t>エン</t>
    </rPh>
    <rPh sb="93" eb="95">
      <t>シキュウ</t>
    </rPh>
    <rPh sb="98" eb="100">
      <t>ジッシュウ</t>
    </rPh>
    <rPh sb="109" eb="112">
      <t>ジッシシャ</t>
    </rPh>
    <rPh sb="119" eb="120">
      <t>シャ</t>
    </rPh>
    <rPh sb="125" eb="128">
      <t>シキュウガク</t>
    </rPh>
    <rPh sb="129" eb="131">
      <t>ヘイキン</t>
    </rPh>
    <rPh sb="139" eb="140">
      <t>エン</t>
    </rPh>
    <phoneticPr fontId="3"/>
  </si>
  <si>
    <t>業種</t>
    <rPh sb="0" eb="1">
      <t>ゴウ</t>
    </rPh>
    <rPh sb="1" eb="2">
      <t>シュ</t>
    </rPh>
    <phoneticPr fontId="3"/>
  </si>
  <si>
    <t>（注）実習監理の実績のある2,934監理事業所を対象として集計</t>
    <rPh sb="1" eb="2">
      <t>チュウ</t>
    </rPh>
    <rPh sb="3" eb="5">
      <t>ジッシュウ</t>
    </rPh>
    <rPh sb="5" eb="7">
      <t>カンリ</t>
    </rPh>
    <rPh sb="8" eb="10">
      <t>ジッセキ</t>
    </rPh>
    <rPh sb="18" eb="20">
      <t>カンリ</t>
    </rPh>
    <rPh sb="20" eb="23">
      <t>ジギョウショ</t>
    </rPh>
    <rPh sb="24" eb="26">
      <t>タイショウ</t>
    </rPh>
    <rPh sb="29" eb="31">
      <t>シュウケイ</t>
    </rPh>
    <phoneticPr fontId="3"/>
  </si>
  <si>
    <r>
      <t>（注</t>
    </r>
    <r>
      <rPr>
        <sz val="7"/>
        <rFont val="游ゴシック"/>
        <family val="3"/>
        <charset val="128"/>
        <scheme val="minor"/>
      </rPr>
      <t>２）きまって支給する現金給与額及び控除総額の内訳の各項目の平均額の算出に当たっては、支給又は控除がない場合も含めている。なお、全産業の特別給与額（期末手当等、31,613円）について、支給ありの実
　　習実施者（4,029者）における支給額の平均は、104,083円であった。</t>
    </r>
    <rPh sb="1" eb="2">
      <t>チュウ</t>
    </rPh>
    <rPh sb="8" eb="10">
      <t>シキュウ</t>
    </rPh>
    <rPh sb="12" eb="14">
      <t>ゲンキン</t>
    </rPh>
    <rPh sb="14" eb="17">
      <t>キュウヨガク</t>
    </rPh>
    <rPh sb="17" eb="18">
      <t>オヨ</t>
    </rPh>
    <rPh sb="19" eb="21">
      <t>コウジョ</t>
    </rPh>
    <rPh sb="21" eb="23">
      <t>ソウガク</t>
    </rPh>
    <rPh sb="24" eb="26">
      <t>ウチワケ</t>
    </rPh>
    <rPh sb="27" eb="30">
      <t>カクコウモク</t>
    </rPh>
    <rPh sb="31" eb="33">
      <t>ヘイキン</t>
    </rPh>
    <rPh sb="33" eb="34">
      <t>ガク</t>
    </rPh>
    <rPh sb="35" eb="37">
      <t>サンシュツ</t>
    </rPh>
    <rPh sb="38" eb="39">
      <t>ア</t>
    </rPh>
    <rPh sb="44" eb="46">
      <t>シキュウ</t>
    </rPh>
    <rPh sb="46" eb="47">
      <t>マタ</t>
    </rPh>
    <rPh sb="48" eb="50">
      <t>コウジョ</t>
    </rPh>
    <rPh sb="53" eb="55">
      <t>バアイ</t>
    </rPh>
    <rPh sb="56" eb="57">
      <t>フク</t>
    </rPh>
    <rPh sb="65" eb="68">
      <t>ゼンサンギョウ</t>
    </rPh>
    <rPh sb="69" eb="71">
      <t>トクベツ</t>
    </rPh>
    <rPh sb="71" eb="74">
      <t>キュウヨガク</t>
    </rPh>
    <rPh sb="75" eb="77">
      <t>キマツ</t>
    </rPh>
    <rPh sb="77" eb="79">
      <t>テアテ</t>
    </rPh>
    <rPh sb="79" eb="80">
      <t>トウ</t>
    </rPh>
    <rPh sb="87" eb="88">
      <t>エン</t>
    </rPh>
    <rPh sb="94" eb="96">
      <t>シキュウ</t>
    </rPh>
    <rPh sb="103" eb="104">
      <t>シュウ</t>
    </rPh>
    <rPh sb="104" eb="107">
      <t>ジッシシャ</t>
    </rPh>
    <rPh sb="113" eb="114">
      <t>シャ</t>
    </rPh>
    <rPh sb="119" eb="122">
      <t>シキュウガク</t>
    </rPh>
    <rPh sb="123" eb="125">
      <t>ヘイキン</t>
    </rPh>
    <rPh sb="134" eb="135">
      <t>エン</t>
    </rPh>
    <phoneticPr fontId="3"/>
  </si>
  <si>
    <r>
      <t>（注</t>
    </r>
    <r>
      <rPr>
        <sz val="7"/>
        <rFont val="游ゴシック"/>
        <family val="3"/>
        <charset val="128"/>
        <scheme val="minor"/>
      </rPr>
      <t>１）「医療・福祉」の第３号技能実習については、報告のあった実習実施者数が統計処理に値する標本数に満たないことから集計を行っていない。</t>
    </r>
    <rPh sb="1" eb="2">
      <t>チュウ</t>
    </rPh>
    <rPh sb="5" eb="7">
      <t>イリョウ</t>
    </rPh>
    <rPh sb="8" eb="10">
      <t>フクシ</t>
    </rPh>
    <rPh sb="12" eb="13">
      <t>ダイ</t>
    </rPh>
    <rPh sb="14" eb="15">
      <t>ゴウ</t>
    </rPh>
    <rPh sb="15" eb="17">
      <t>ギノウ</t>
    </rPh>
    <rPh sb="17" eb="19">
      <t>ジッシュウ</t>
    </rPh>
    <rPh sb="25" eb="27">
      <t>ホウコク</t>
    </rPh>
    <rPh sb="31" eb="33">
      <t>ジッシュウ</t>
    </rPh>
    <rPh sb="33" eb="36">
      <t>ジッシシャ</t>
    </rPh>
    <rPh sb="36" eb="37">
      <t>スウ</t>
    </rPh>
    <rPh sb="38" eb="40">
      <t>トウケイ</t>
    </rPh>
    <rPh sb="40" eb="42">
      <t>ショリ</t>
    </rPh>
    <rPh sb="43" eb="44">
      <t>アタイ</t>
    </rPh>
    <rPh sb="46" eb="48">
      <t>ヒョウホン</t>
    </rPh>
    <rPh sb="48" eb="49">
      <t>スウ</t>
    </rPh>
    <rPh sb="50" eb="51">
      <t>ミ</t>
    </rPh>
    <rPh sb="58" eb="60">
      <t>シュウケイ</t>
    </rPh>
    <rPh sb="61" eb="62">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</si>
</sst>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人&quot;"/>
    <numFmt numFmtId="178" formatCode="#,##0.0;[Red]\-#,##0.0"/>
    <numFmt numFmtId="179" formatCode="#,##0_);[Red]\(#,##0\)"/>
    <numFmt numFmtId="180" formatCode="#,##0_ "/>
  </numFmts>
  <fonts count="23" x14ac:knownFonts="1">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rgb="FF333333"/>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8"/>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9"/>
      <name val="游ゴシック"/>
      <family val="3"/>
      <charset val="128"/>
      <scheme val="minor"/>
    </font>
    <font>
      <sz val="7"/>
      <name val="游ゴシック"/>
      <family val="2"/>
      <charset val="128"/>
      <scheme val="minor"/>
    </font>
    <font>
      <sz val="12"/>
      <color theme="1"/>
      <name val="游ゴシック"/>
      <family val="2"/>
      <charset val="128"/>
      <scheme val="minor"/>
    </font>
    <font>
      <sz val="11"/>
      <color theme="1"/>
      <name val="ＤＦ特太ゴシック体"/>
      <family val="3"/>
      <charset val="128"/>
    </font>
    <font>
      <sz val="7"/>
      <name val="游ゴシック"/>
      <family val="3"/>
      <charset val="128"/>
      <scheme val="minor"/>
    </font>
    <font>
      <strike/>
      <sz val="8"/>
      <name val="游ゴシック"/>
      <family val="3"/>
      <charset val="128"/>
      <scheme val="minor"/>
    </font>
    <font>
      <sz val="11"/>
      <name val="游ゴシック"/>
      <family val="3"/>
      <charset val="128"/>
      <scheme val="minor"/>
    </font>
    <font>
      <sz val="7"/>
      <color theme="1"/>
      <name val="游ゴシック"/>
      <family val="2"/>
      <charset val="128"/>
      <scheme val="minor"/>
    </font>
    <font>
      <sz val="6"/>
      <name val="游ゴシック"/>
      <family val="3"/>
      <charset val="128"/>
      <scheme val="minor"/>
    </font>
    <font>
      <sz val="13"/>
      <color theme="1"/>
      <name val="游ゴシック"/>
      <family val="2"/>
      <charset val="128"/>
      <scheme val="minor"/>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rgb="FFEBEBEB"/>
      </left>
      <right style="thin">
        <color rgb="FFEBEBEB"/>
      </right>
      <top style="thin">
        <color rgb="FFEBEBEB"/>
      </top>
      <bottom style="thin">
        <color rgb="FFEBEBEB"/>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auto="1"/>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4">
    <xf numFmtId="0" fontId="0" fillId="0" borderId="0" xfId="0">
      <alignment vertical="center"/>
    </xf>
    <xf numFmtId="0" fontId="2" fillId="0" borderId="0" xfId="0" applyFont="1">
      <alignment vertical="center"/>
    </xf>
    <xf numFmtId="0" fontId="4" fillId="0" borderId="0" xfId="0" applyFont="1">
      <alignment vertical="center"/>
    </xf>
    <xf numFmtId="49" fontId="5" fillId="2" borderId="5" xfId="0" applyNumberFormat="1" applyFont="1" applyFill="1" applyBorder="1" applyAlignment="1">
      <alignment horizontal="left"/>
    </xf>
    <xf numFmtId="0" fontId="6" fillId="0" borderId="0" xfId="0" applyFont="1">
      <alignment vertical="center"/>
    </xf>
    <xf numFmtId="49" fontId="5" fillId="3" borderId="5" xfId="0" applyNumberFormat="1" applyFont="1" applyFill="1" applyBorder="1" applyAlignment="1">
      <alignment horizontal="left"/>
    </xf>
    <xf numFmtId="0" fontId="7" fillId="0" borderId="0" xfId="0" applyFont="1" applyAlignment="1">
      <alignment vertical="center"/>
    </xf>
    <xf numFmtId="0" fontId="8" fillId="0" borderId="0" xfId="0" applyFont="1" applyAlignment="1">
      <alignment vertical="center" wrapText="1"/>
    </xf>
    <xf numFmtId="0" fontId="4" fillId="0" borderId="0" xfId="0" applyFont="1" applyAlignment="1">
      <alignment horizontal="center" vertical="center" wrapText="1"/>
    </xf>
    <xf numFmtId="38" fontId="4" fillId="0" borderId="0" xfId="0" applyNumberFormat="1" applyFont="1">
      <alignment vertical="center"/>
    </xf>
    <xf numFmtId="179" fontId="4" fillId="0" borderId="1" xfId="2" applyNumberFormat="1" applyFont="1" applyBorder="1" applyAlignment="1">
      <alignment horizontal="right" vertical="center"/>
    </xf>
    <xf numFmtId="38" fontId="4" fillId="0" borderId="16" xfId="1" applyFont="1" applyBorder="1">
      <alignment vertical="center"/>
    </xf>
    <xf numFmtId="179" fontId="4" fillId="0" borderId="16" xfId="1" applyNumberFormat="1" applyFont="1" applyBorder="1">
      <alignment vertical="center"/>
    </xf>
    <xf numFmtId="38" fontId="4" fillId="0" borderId="0" xfId="1" applyFont="1">
      <alignment vertical="center"/>
    </xf>
    <xf numFmtId="179" fontId="4" fillId="0" borderId="0" xfId="1" applyNumberFormat="1" applyFont="1" applyBorder="1">
      <alignment vertical="center"/>
    </xf>
    <xf numFmtId="0" fontId="4" fillId="0" borderId="0" xfId="0" applyFont="1" applyBorder="1">
      <alignment vertical="center"/>
    </xf>
    <xf numFmtId="0" fontId="4" fillId="0" borderId="12" xfId="0" applyFont="1" applyBorder="1" applyAlignment="1">
      <alignment horizontal="center" vertical="center"/>
    </xf>
    <xf numFmtId="179" fontId="4" fillId="0" borderId="12" xfId="2" applyNumberFormat="1" applyFont="1" applyBorder="1" applyAlignment="1">
      <alignment horizontal="right" vertical="center"/>
    </xf>
    <xf numFmtId="180" fontId="4" fillId="0" borderId="12" xfId="2" applyNumberFormat="1" applyFont="1" applyBorder="1" applyAlignment="1">
      <alignment horizontal="right" vertical="center"/>
    </xf>
    <xf numFmtId="0" fontId="2" fillId="0" borderId="0" xfId="0" applyFont="1" applyBorder="1">
      <alignment vertical="center"/>
    </xf>
    <xf numFmtId="38" fontId="4" fillId="0" borderId="0" xfId="1" applyFont="1" applyBorder="1">
      <alignment vertical="center"/>
    </xf>
    <xf numFmtId="0" fontId="4" fillId="0" borderId="21" xfId="0" applyFont="1" applyBorder="1" applyAlignment="1">
      <alignment horizontal="center" vertical="center" wrapText="1"/>
    </xf>
    <xf numFmtId="9" fontId="4" fillId="0" borderId="21" xfId="0" applyNumberFormat="1" applyFont="1" applyBorder="1" applyAlignment="1">
      <alignment horizontal="center" vertical="center" wrapText="1"/>
    </xf>
    <xf numFmtId="0" fontId="4" fillId="0" borderId="6" xfId="0" applyFont="1" applyBorder="1" applyAlignment="1">
      <alignment horizontal="center" vertical="center"/>
    </xf>
    <xf numFmtId="179" fontId="4" fillId="0" borderId="6" xfId="2" applyNumberFormat="1" applyFont="1" applyBorder="1" applyAlignment="1">
      <alignment horizontal="right" vertical="center"/>
    </xf>
    <xf numFmtId="179" fontId="4" fillId="0" borderId="0" xfId="2" applyNumberFormat="1" applyFont="1" applyBorder="1" applyAlignment="1">
      <alignment horizontal="right" vertical="center"/>
    </xf>
    <xf numFmtId="180" fontId="4" fillId="0" borderId="0" xfId="2" applyNumberFormat="1" applyFont="1" applyBorder="1" applyAlignment="1">
      <alignment horizontal="right" vertical="center"/>
    </xf>
    <xf numFmtId="0" fontId="9" fillId="0" borderId="0" xfId="0" applyFont="1">
      <alignment vertical="center"/>
    </xf>
    <xf numFmtId="0" fontId="10" fillId="0" borderId="1" xfId="0" applyFont="1" applyBorder="1" applyAlignment="1">
      <alignment horizontal="distributed" vertical="center"/>
    </xf>
    <xf numFmtId="38" fontId="11" fillId="0" borderId="1" xfId="1" applyFont="1" applyBorder="1" applyAlignment="1">
      <alignment horizontal="right" vertical="center"/>
    </xf>
    <xf numFmtId="176" fontId="11" fillId="0" borderId="1" xfId="0" applyNumberFormat="1" applyFont="1" applyBorder="1">
      <alignment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38" fontId="11" fillId="0" borderId="3" xfId="1" applyFont="1" applyBorder="1" applyAlignment="1">
      <alignment horizontal="right" vertical="center"/>
    </xf>
    <xf numFmtId="176" fontId="11" fillId="0" borderId="3" xfId="0" applyNumberFormat="1" applyFont="1"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1" fillId="0" borderId="1" xfId="0" applyFont="1" applyBorder="1" applyAlignment="1">
      <alignment horizontal="distributed" vertical="center"/>
    </xf>
    <xf numFmtId="0" fontId="11" fillId="0" borderId="4" xfId="0" applyFont="1" applyBorder="1">
      <alignment vertical="center"/>
    </xf>
    <xf numFmtId="0" fontId="11" fillId="0" borderId="10" xfId="0" applyFont="1" applyBorder="1">
      <alignment vertical="center"/>
    </xf>
    <xf numFmtId="38" fontId="11" fillId="0" borderId="2" xfId="1" applyFont="1" applyBorder="1">
      <alignment vertical="center"/>
    </xf>
    <xf numFmtId="176" fontId="11" fillId="0" borderId="2" xfId="0" applyNumberFormat="1" applyFont="1" applyBorder="1">
      <alignment vertical="center"/>
    </xf>
    <xf numFmtId="0" fontId="11" fillId="0" borderId="6" xfId="0" applyFont="1" applyBorder="1">
      <alignment vertical="center"/>
    </xf>
    <xf numFmtId="0" fontId="11" fillId="0" borderId="9" xfId="0" applyFont="1" applyBorder="1">
      <alignment vertical="center"/>
    </xf>
    <xf numFmtId="38" fontId="11" fillId="0" borderId="9" xfId="1" applyFont="1" applyBorder="1">
      <alignment vertical="center"/>
    </xf>
    <xf numFmtId="176" fontId="11" fillId="0" borderId="9" xfId="0" applyNumberFormat="1" applyFont="1" applyBorder="1">
      <alignment vertical="center"/>
    </xf>
    <xf numFmtId="0" fontId="11" fillId="0" borderId="7" xfId="0" applyFont="1" applyBorder="1">
      <alignment vertical="center"/>
    </xf>
    <xf numFmtId="38" fontId="11" fillId="0" borderId="7" xfId="1" applyFont="1" applyBorder="1">
      <alignment vertical="center"/>
    </xf>
    <xf numFmtId="176" fontId="11" fillId="0" borderId="7" xfId="0" applyNumberFormat="1" applyFont="1" applyBorder="1">
      <alignment vertical="center"/>
    </xf>
    <xf numFmtId="0" fontId="11" fillId="0" borderId="8" xfId="0" applyFont="1" applyBorder="1">
      <alignment vertical="center"/>
    </xf>
    <xf numFmtId="0" fontId="11" fillId="0" borderId="11" xfId="0" applyFont="1" applyBorder="1">
      <alignment vertical="center"/>
    </xf>
    <xf numFmtId="38" fontId="11" fillId="0" borderId="11" xfId="1" applyFont="1" applyBorder="1">
      <alignment vertical="center"/>
    </xf>
    <xf numFmtId="176" fontId="11" fillId="0" borderId="11" xfId="0" applyNumberFormat="1" applyFont="1" applyBorder="1">
      <alignment vertical="center"/>
    </xf>
    <xf numFmtId="0" fontId="11" fillId="0" borderId="24" xfId="0" applyFont="1" applyBorder="1">
      <alignment vertical="center"/>
    </xf>
    <xf numFmtId="0" fontId="11" fillId="0" borderId="12" xfId="0" applyFont="1" applyBorder="1">
      <alignment vertical="center"/>
    </xf>
    <xf numFmtId="0" fontId="11" fillId="0" borderId="13" xfId="0" applyFont="1" applyBorder="1">
      <alignment vertical="center"/>
    </xf>
    <xf numFmtId="38" fontId="11" fillId="0" borderId="3" xfId="1" applyFont="1" applyBorder="1">
      <alignment vertical="center"/>
    </xf>
    <xf numFmtId="0" fontId="11" fillId="0" borderId="6" xfId="0" applyFont="1" applyBorder="1" applyAlignment="1">
      <alignment horizontal="center" vertical="center" wrapText="1"/>
    </xf>
    <xf numFmtId="0" fontId="11" fillId="0" borderId="18" xfId="0" applyFont="1" applyBorder="1" applyAlignment="1">
      <alignment vertical="center" wrapText="1"/>
    </xf>
    <xf numFmtId="0" fontId="11" fillId="0" borderId="20" xfId="0" applyFont="1" applyBorder="1" applyAlignment="1">
      <alignment horizontal="left" vertical="center" wrapText="1"/>
    </xf>
    <xf numFmtId="0" fontId="11" fillId="0" borderId="6" xfId="0" applyFont="1" applyBorder="1" applyAlignment="1">
      <alignment vertical="center" wrapText="1"/>
    </xf>
    <xf numFmtId="0" fontId="11" fillId="0" borderId="1" xfId="0" applyFont="1" applyBorder="1" applyAlignment="1">
      <alignment horizontal="center" vertical="center" wrapText="1"/>
    </xf>
    <xf numFmtId="0" fontId="11" fillId="0" borderId="20" xfId="0" applyFont="1" applyBorder="1" applyAlignment="1">
      <alignment vertical="center" wrapText="1"/>
    </xf>
    <xf numFmtId="177" fontId="11" fillId="0" borderId="1" xfId="1" applyNumberFormat="1" applyFont="1" applyBorder="1" applyAlignment="1">
      <alignment horizontal="right" vertical="center" wrapText="1"/>
    </xf>
    <xf numFmtId="176" fontId="11" fillId="0" borderId="1" xfId="2" applyNumberFormat="1" applyFont="1" applyBorder="1" applyAlignment="1">
      <alignment horizontal="right" vertical="center" wrapText="1"/>
    </xf>
    <xf numFmtId="0" fontId="11" fillId="0" borderId="2" xfId="0" applyFont="1" applyBorder="1" applyAlignment="1">
      <alignment horizontal="center" vertical="center" wrapText="1"/>
    </xf>
    <xf numFmtId="177" fontId="11" fillId="0" borderId="2" xfId="1" applyNumberFormat="1" applyFont="1" applyBorder="1" applyAlignment="1">
      <alignment horizontal="right" vertical="center" wrapText="1"/>
    </xf>
    <xf numFmtId="0" fontId="11" fillId="0" borderId="1" xfId="0" applyFont="1" applyBorder="1" applyAlignment="1">
      <alignment horizontal="center" vertical="center"/>
    </xf>
    <xf numFmtId="178" fontId="11" fillId="0" borderId="1" xfId="1" applyNumberFormat="1" applyFont="1" applyBorder="1">
      <alignment vertical="center"/>
    </xf>
    <xf numFmtId="178" fontId="11" fillId="0" borderId="23" xfId="1" applyNumberFormat="1" applyFont="1" applyBorder="1">
      <alignment vertical="center"/>
    </xf>
    <xf numFmtId="178" fontId="11" fillId="0" borderId="2" xfId="1" applyNumberFormat="1" applyFont="1" applyBorder="1">
      <alignment vertical="center"/>
    </xf>
    <xf numFmtId="178" fontId="11" fillId="0" borderId="22" xfId="1" applyNumberFormat="1" applyFont="1" applyBorder="1">
      <alignment vertical="center"/>
    </xf>
    <xf numFmtId="178" fontId="11" fillId="0" borderId="3" xfId="1" applyNumberFormat="1" applyFont="1" applyBorder="1">
      <alignment vertical="center"/>
    </xf>
    <xf numFmtId="178" fontId="11" fillId="0" borderId="20" xfId="1" applyNumberFormat="1" applyFont="1" applyBorder="1">
      <alignment vertical="center"/>
    </xf>
    <xf numFmtId="38" fontId="11" fillId="0" borderId="1" xfId="1" applyFont="1" applyBorder="1">
      <alignment vertical="center"/>
    </xf>
    <xf numFmtId="179" fontId="11" fillId="0" borderId="1" xfId="2" applyNumberFormat="1" applyFont="1" applyBorder="1" applyAlignment="1">
      <alignment horizontal="right" vertical="center"/>
    </xf>
    <xf numFmtId="179" fontId="11" fillId="0" borderId="1" xfId="1" applyNumberFormat="1" applyFont="1" applyBorder="1">
      <alignment vertical="center"/>
    </xf>
    <xf numFmtId="0" fontId="15" fillId="0" borderId="0" xfId="0" applyFont="1" applyAlignment="1"/>
    <xf numFmtId="0" fontId="16" fillId="0" borderId="0" xfId="0" applyFont="1" applyAlignment="1"/>
    <xf numFmtId="0" fontId="0" fillId="0" borderId="0" xfId="0" applyAlignment="1"/>
    <xf numFmtId="0" fontId="0" fillId="0" borderId="0" xfId="0" applyBorder="1" applyAlignment="1"/>
    <xf numFmtId="0" fontId="0" fillId="0" borderId="1" xfId="0" applyBorder="1" applyAlignment="1">
      <alignment horizontal="distributed" vertical="top" wrapText="1"/>
    </xf>
    <xf numFmtId="0" fontId="0" fillId="0" borderId="18" xfId="0" applyBorder="1" applyAlignment="1">
      <alignment vertical="top" wrapText="1"/>
    </xf>
    <xf numFmtId="0" fontId="0" fillId="0" borderId="1" xfId="0" applyBorder="1" applyAlignment="1">
      <alignment horizontal="distributed"/>
    </xf>
    <xf numFmtId="0" fontId="0" fillId="0" borderId="1" xfId="0" applyBorder="1" applyAlignment="1"/>
    <xf numFmtId="176" fontId="0" fillId="0" borderId="1" xfId="2" applyNumberFormat="1" applyFont="1" applyBorder="1" applyAlignment="1"/>
    <xf numFmtId="0" fontId="0" fillId="0" borderId="2" xfId="0" applyBorder="1" applyAlignment="1">
      <alignment horizontal="distributed"/>
    </xf>
    <xf numFmtId="0" fontId="0" fillId="0" borderId="2" xfId="0" applyBorder="1" applyAlignment="1"/>
    <xf numFmtId="176" fontId="0" fillId="0" borderId="2" xfId="2" applyNumberFormat="1" applyFont="1" applyBorder="1" applyAlignment="1"/>
    <xf numFmtId="0" fontId="0" fillId="0" borderId="3" xfId="0" applyBorder="1" applyAlignment="1">
      <alignment horizontal="distributed"/>
    </xf>
    <xf numFmtId="38" fontId="0" fillId="0" borderId="3" xfId="1" applyFont="1" applyBorder="1" applyAlignment="1"/>
    <xf numFmtId="176" fontId="0" fillId="0" borderId="3" xfId="2" applyNumberFormat="1" applyFont="1" applyBorder="1" applyAlignment="1"/>
    <xf numFmtId="0" fontId="0" fillId="0" borderId="0" xfId="0" applyBorder="1">
      <alignment vertical="center"/>
    </xf>
    <xf numFmtId="0" fontId="4" fillId="0" borderId="1" xfId="0" applyFont="1" applyBorder="1" applyAlignment="1">
      <alignment horizontal="center" vertical="center"/>
    </xf>
    <xf numFmtId="0" fontId="11" fillId="0" borderId="1" xfId="0" applyFont="1" applyBorder="1" applyAlignment="1">
      <alignment horizontal="center" vertical="center" wrapText="1"/>
    </xf>
    <xf numFmtId="38" fontId="13" fillId="0" borderId="1" xfId="1" applyFont="1" applyBorder="1" applyAlignment="1">
      <alignment horizontal="center" vertical="center"/>
    </xf>
    <xf numFmtId="0" fontId="18" fillId="0" borderId="0" xfId="0" applyFont="1">
      <alignment vertical="center"/>
    </xf>
    <xf numFmtId="38" fontId="11" fillId="0" borderId="23" xfId="1" applyFont="1" applyBorder="1">
      <alignment vertical="center"/>
    </xf>
    <xf numFmtId="38" fontId="11" fillId="0" borderId="25" xfId="1" applyFont="1" applyBorder="1">
      <alignment vertical="center"/>
    </xf>
    <xf numFmtId="38" fontId="11" fillId="0" borderId="26" xfId="1" applyFont="1" applyBorder="1">
      <alignment vertical="center"/>
    </xf>
    <xf numFmtId="38" fontId="11" fillId="0" borderId="27" xfId="1" applyFont="1" applyBorder="1">
      <alignment vertical="center"/>
    </xf>
    <xf numFmtId="38" fontId="11" fillId="0" borderId="28" xfId="1" applyFont="1" applyBorder="1">
      <alignment vertical="center"/>
    </xf>
    <xf numFmtId="38" fontId="11" fillId="0" borderId="29" xfId="1" applyFont="1" applyBorder="1">
      <alignment vertical="center"/>
    </xf>
    <xf numFmtId="38" fontId="11" fillId="0" borderId="30" xfId="1" applyFont="1" applyBorder="1">
      <alignment vertical="center"/>
    </xf>
    <xf numFmtId="38" fontId="11" fillId="0" borderId="31" xfId="1" applyFont="1" applyBorder="1">
      <alignment vertical="center"/>
    </xf>
    <xf numFmtId="0" fontId="20" fillId="0" borderId="0" xfId="0" applyFont="1">
      <alignment vertical="center"/>
    </xf>
    <xf numFmtId="0" fontId="11" fillId="0" borderId="0" xfId="0" applyFont="1" applyBorder="1" applyAlignment="1">
      <alignment horizontal="center" vertical="center" wrapText="1"/>
    </xf>
    <xf numFmtId="0" fontId="11" fillId="0" borderId="0" xfId="0" applyFont="1" applyBorder="1">
      <alignment vertical="center"/>
    </xf>
    <xf numFmtId="38" fontId="11" fillId="0" borderId="0" xfId="1" applyFont="1" applyBorder="1">
      <alignment vertical="center"/>
    </xf>
    <xf numFmtId="49" fontId="5" fillId="2" borderId="32" xfId="0" applyNumberFormat="1" applyFont="1" applyFill="1" applyBorder="1" applyAlignment="1">
      <alignment horizontal="left"/>
    </xf>
    <xf numFmtId="0" fontId="10" fillId="0" borderId="1" xfId="0" applyFont="1" applyBorder="1" applyAlignment="1">
      <alignment horizontal="center" vertical="center"/>
    </xf>
    <xf numFmtId="0" fontId="22" fillId="0" borderId="0" xfId="0" applyFont="1" applyAlignment="1"/>
    <xf numFmtId="0" fontId="0" fillId="0" borderId="18" xfId="0" applyBorder="1" applyAlignment="1"/>
    <xf numFmtId="0" fontId="10" fillId="0" borderId="0" xfId="0" applyFont="1" applyAlignment="1">
      <alignment vertical="top"/>
    </xf>
    <xf numFmtId="176" fontId="0" fillId="0" borderId="18" xfId="2" applyNumberFormat="1" applyFont="1" applyBorder="1" applyAlignment="1"/>
    <xf numFmtId="176" fontId="0" fillId="0" borderId="0" xfId="2" applyNumberFormat="1" applyFont="1" applyBorder="1" applyAlignment="1"/>
    <xf numFmtId="0" fontId="11" fillId="0" borderId="1" xfId="0" applyFont="1" applyBorder="1">
      <alignment vertical="center"/>
    </xf>
    <xf numFmtId="3" fontId="11" fillId="0" borderId="1" xfId="0" applyNumberFormat="1" applyFont="1" applyBorder="1">
      <alignment vertical="center"/>
    </xf>
    <xf numFmtId="0" fontId="11" fillId="0" borderId="0" xfId="0" applyFont="1" applyAlignment="1">
      <alignment vertical="top" wrapText="1"/>
    </xf>
    <xf numFmtId="0" fontId="0" fillId="0" borderId="0" xfId="0" applyAlignment="1">
      <alignment vertical="center" wrapText="1"/>
    </xf>
    <xf numFmtId="180" fontId="11" fillId="0" borderId="1" xfId="0" applyNumberFormat="1" applyFont="1" applyBorder="1">
      <alignment vertical="center"/>
    </xf>
    <xf numFmtId="0" fontId="14" fillId="0" borderId="0" xfId="0" applyFont="1" applyFill="1" applyAlignment="1">
      <alignment vertical="top" wrapText="1"/>
    </xf>
    <xf numFmtId="0" fontId="10" fillId="0" borderId="12" xfId="0" applyFont="1" applyBorder="1" applyAlignment="1">
      <alignment horizontal="distributed" vertical="center" indent="10"/>
    </xf>
    <xf numFmtId="0" fontId="10" fillId="0" borderId="21" xfId="0" applyFont="1" applyBorder="1" applyAlignment="1">
      <alignment horizontal="distributed" vertical="center" indent="1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20"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left" vertical="top" wrapText="1"/>
    </xf>
    <xf numFmtId="0" fontId="11" fillId="0" borderId="2" xfId="0" applyFont="1" applyBorder="1" applyAlignment="1">
      <alignment horizontal="center" vertical="center" wrapText="1"/>
    </xf>
    <xf numFmtId="0" fontId="11" fillId="0" borderId="20" xfId="0" applyFont="1" applyBorder="1" applyAlignment="1">
      <alignment horizontal="center" vertical="center" wrapText="1"/>
    </xf>
    <xf numFmtId="177" fontId="11" fillId="0" borderId="2" xfId="1" applyNumberFormat="1" applyFont="1" applyBorder="1" applyAlignment="1">
      <alignment horizontal="right" vertical="center" wrapText="1"/>
    </xf>
    <xf numFmtId="177" fontId="11" fillId="0" borderId="20" xfId="1" applyNumberFormat="1" applyFont="1" applyBorder="1" applyAlignment="1">
      <alignment horizontal="right" vertical="center" wrapText="1"/>
    </xf>
    <xf numFmtId="0" fontId="10"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6" xfId="0" applyFont="1" applyBorder="1" applyAlignment="1">
      <alignment horizontal="center" vertical="center" wrapText="1"/>
    </xf>
    <xf numFmtId="0" fontId="10"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21" xfId="0" applyFont="1" applyBorder="1" applyAlignment="1">
      <alignment horizontal="center" vertical="center"/>
    </xf>
    <xf numFmtId="0" fontId="14" fillId="0" borderId="0" xfId="0" applyFont="1" applyFill="1" applyAlignment="1">
      <alignment vertical="center" wrapText="1"/>
    </xf>
    <xf numFmtId="0" fontId="19" fillId="0" borderId="0" xfId="0" applyFont="1" applyFill="1" applyAlignment="1">
      <alignment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8" xfId="0" applyFont="1" applyBorder="1" applyAlignment="1">
      <alignment horizontal="center" vertical="center" wrapText="1"/>
    </xf>
    <xf numFmtId="0" fontId="19" fillId="0" borderId="0" xfId="0" applyFont="1" applyFill="1" applyAlignment="1">
      <alignment vertical="top" wrapText="1"/>
    </xf>
    <xf numFmtId="0" fontId="0" fillId="0" borderId="0" xfId="0" applyAlignment="1">
      <alignment horizontal="center" vertical="center"/>
    </xf>
    <xf numFmtId="0" fontId="14" fillId="0" borderId="0" xfId="0" applyFont="1" applyFill="1" applyAlignment="1">
      <alignment horizontal="left" vertical="top" wrapText="1"/>
    </xf>
    <xf numFmtId="0" fontId="19" fillId="0" borderId="0" xfId="0" applyFont="1" applyFill="1" applyAlignment="1">
      <alignment horizontal="left" vertical="top" wrapText="1"/>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10" fillId="0" borderId="2" xfId="0" applyFont="1" applyBorder="1" applyAlignment="1">
      <alignment horizontal="center" vertical="center"/>
    </xf>
    <xf numFmtId="0" fontId="11" fillId="0" borderId="20" xfId="0" applyFont="1" applyBorder="1" applyAlignment="1">
      <alignment horizontal="center" vertical="center"/>
    </xf>
    <xf numFmtId="0" fontId="20" fillId="0" borderId="0" xfId="0" applyFont="1" applyAlignment="1">
      <alignment horizontal="left" vertical="top" wrapText="1"/>
    </xf>
    <xf numFmtId="0" fontId="12" fillId="0" borderId="0" xfId="0" applyFont="1" applyAlignment="1">
      <alignment horizontal="left" vertical="top"/>
    </xf>
    <xf numFmtId="0" fontId="14" fillId="0" borderId="0" xfId="0" applyFo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abSelected="1" zoomScale="120" zoomScaleNormal="120" workbookViewId="0"/>
  </sheetViews>
  <sheetFormatPr defaultRowHeight="12.75" x14ac:dyDescent="0.4"/>
  <cols>
    <col min="1" max="1" width="15.625" style="2" customWidth="1"/>
    <col min="2" max="2" width="11.625" style="2" customWidth="1"/>
    <col min="3" max="3" width="10.625" style="2" customWidth="1"/>
    <col min="4" max="4" width="4" style="2" customWidth="1"/>
    <col min="5" max="5" width="15.625" style="2" customWidth="1"/>
    <col min="6" max="6" width="11.625" style="2" customWidth="1"/>
    <col min="7" max="7" width="10.625" style="2" customWidth="1"/>
    <col min="8" max="16384" width="9" style="2"/>
  </cols>
  <sheetData>
    <row r="1" spans="1:7" ht="21" customHeight="1" x14ac:dyDescent="0.4">
      <c r="A1" s="1" t="s">
        <v>264</v>
      </c>
    </row>
    <row r="2" spans="1:7" ht="6" customHeight="1" x14ac:dyDescent="0.4"/>
    <row r="3" spans="1:7" ht="6" customHeight="1" x14ac:dyDescent="0.4">
      <c r="A3" s="35"/>
      <c r="B3" s="35"/>
      <c r="C3" s="35"/>
      <c r="D3" s="35"/>
      <c r="E3" s="35"/>
      <c r="F3" s="35"/>
      <c r="G3" s="35"/>
    </row>
    <row r="4" spans="1:7" ht="15.6" customHeight="1" x14ac:dyDescent="0.4">
      <c r="A4" s="28" t="s">
        <v>0</v>
      </c>
      <c r="B4" s="28" t="s">
        <v>1</v>
      </c>
      <c r="C4" s="28" t="s">
        <v>2</v>
      </c>
      <c r="D4" s="36"/>
      <c r="E4" s="28" t="s">
        <v>0</v>
      </c>
      <c r="F4" s="28" t="s">
        <v>1</v>
      </c>
      <c r="G4" s="28" t="s">
        <v>2</v>
      </c>
    </row>
    <row r="5" spans="1:7" ht="15.6" customHeight="1" x14ac:dyDescent="0.4">
      <c r="A5" s="28" t="s">
        <v>9</v>
      </c>
      <c r="B5" s="29">
        <v>2619</v>
      </c>
      <c r="C5" s="30">
        <v>3.9196611640750112E-2</v>
      </c>
      <c r="D5" s="36"/>
      <c r="E5" s="28" t="s">
        <v>11</v>
      </c>
      <c r="F5" s="29">
        <v>2689</v>
      </c>
      <c r="G5" s="30">
        <v>4.0244249218013381E-2</v>
      </c>
    </row>
    <row r="6" spans="1:7" ht="15.6" customHeight="1" x14ac:dyDescent="0.4">
      <c r="A6" s="28" t="s">
        <v>43</v>
      </c>
      <c r="B6" s="29">
        <v>361</v>
      </c>
      <c r="C6" s="30">
        <v>5.402816648457728E-3</v>
      </c>
      <c r="D6" s="36"/>
      <c r="E6" s="28" t="s">
        <v>42</v>
      </c>
      <c r="F6" s="29">
        <v>385</v>
      </c>
      <c r="G6" s="30">
        <v>5.7620066749479925E-3</v>
      </c>
    </row>
    <row r="7" spans="1:7" ht="15.6" customHeight="1" x14ac:dyDescent="0.4">
      <c r="A7" s="28" t="s">
        <v>41</v>
      </c>
      <c r="B7" s="29">
        <v>417</v>
      </c>
      <c r="C7" s="30">
        <v>6.2409267102683449E-3</v>
      </c>
      <c r="D7" s="36"/>
      <c r="E7" s="28" t="s">
        <v>34</v>
      </c>
      <c r="F7" s="29">
        <v>595</v>
      </c>
      <c r="G7" s="30">
        <v>8.9049194067378056E-3</v>
      </c>
    </row>
    <row r="8" spans="1:7" ht="15.6" customHeight="1" x14ac:dyDescent="0.4">
      <c r="A8" s="28" t="s">
        <v>32</v>
      </c>
      <c r="B8" s="29">
        <v>601</v>
      </c>
      <c r="C8" s="30">
        <v>8.9947169133603715E-3</v>
      </c>
      <c r="D8" s="36"/>
      <c r="E8" s="28" t="s">
        <v>16</v>
      </c>
      <c r="F8" s="29">
        <v>1829</v>
      </c>
      <c r="G8" s="30">
        <v>2.7373273268778902E-2</v>
      </c>
    </row>
    <row r="9" spans="1:7" ht="15.6" customHeight="1" x14ac:dyDescent="0.4">
      <c r="A9" s="28" t="s">
        <v>49</v>
      </c>
      <c r="B9" s="29">
        <v>197</v>
      </c>
      <c r="C9" s="30">
        <v>2.9483514674409207E-3</v>
      </c>
      <c r="D9" s="36"/>
      <c r="E9" s="28" t="s">
        <v>30</v>
      </c>
      <c r="F9" s="29">
        <v>740</v>
      </c>
      <c r="G9" s="30">
        <v>1.1075025816783154E-2</v>
      </c>
    </row>
    <row r="10" spans="1:7" ht="15.6" customHeight="1" x14ac:dyDescent="0.4">
      <c r="A10" s="28" t="s">
        <v>45</v>
      </c>
      <c r="B10" s="29">
        <v>331</v>
      </c>
      <c r="C10" s="30">
        <v>4.9538291153448976E-3</v>
      </c>
      <c r="D10" s="36"/>
      <c r="E10" s="28" t="s">
        <v>33</v>
      </c>
      <c r="F10" s="29">
        <v>600</v>
      </c>
      <c r="G10" s="30">
        <v>8.9797506622566105E-3</v>
      </c>
    </row>
    <row r="11" spans="1:7" ht="15.6" customHeight="1" x14ac:dyDescent="0.4">
      <c r="A11" s="28" t="s">
        <v>35</v>
      </c>
      <c r="B11" s="29">
        <v>587</v>
      </c>
      <c r="C11" s="30">
        <v>8.7851893979077177E-3</v>
      </c>
      <c r="D11" s="36"/>
      <c r="E11" s="28" t="s">
        <v>26</v>
      </c>
      <c r="F11" s="29">
        <v>962</v>
      </c>
      <c r="G11" s="30">
        <v>1.43975335618181E-2</v>
      </c>
    </row>
    <row r="12" spans="1:7" ht="15.6" customHeight="1" thickBot="1" x14ac:dyDescent="0.45">
      <c r="A12" s="28" t="s">
        <v>6</v>
      </c>
      <c r="B12" s="29">
        <v>3426</v>
      </c>
      <c r="C12" s="30">
        <v>5.1274376281485248E-2</v>
      </c>
      <c r="D12" s="36"/>
      <c r="E12" s="31" t="s">
        <v>29</v>
      </c>
      <c r="F12" s="29">
        <v>709</v>
      </c>
      <c r="G12" s="30">
        <v>1.0611072032566563E-2</v>
      </c>
    </row>
    <row r="13" spans="1:7" ht="15.6" customHeight="1" thickTop="1" x14ac:dyDescent="0.4">
      <c r="A13" s="28" t="s">
        <v>23</v>
      </c>
      <c r="B13" s="29">
        <v>1048</v>
      </c>
      <c r="C13" s="30">
        <v>1.5684631156741548E-2</v>
      </c>
      <c r="D13" s="36"/>
      <c r="E13" s="32" t="s">
        <v>50</v>
      </c>
      <c r="F13" s="33">
        <v>66817</v>
      </c>
      <c r="G13" s="34">
        <v>0.99999999999999956</v>
      </c>
    </row>
    <row r="14" spans="1:7" ht="15.6" customHeight="1" x14ac:dyDescent="0.4">
      <c r="A14" s="28" t="s">
        <v>18</v>
      </c>
      <c r="B14" s="29">
        <v>1586</v>
      </c>
      <c r="C14" s="30">
        <v>2.3736474250564975E-2</v>
      </c>
      <c r="D14" s="36"/>
      <c r="E14" s="36"/>
      <c r="F14" s="36"/>
      <c r="G14" s="36"/>
    </row>
    <row r="15" spans="1:7" ht="15.6" customHeight="1" x14ac:dyDescent="0.4">
      <c r="A15" s="28" t="s">
        <v>8</v>
      </c>
      <c r="B15" s="29">
        <v>3173</v>
      </c>
      <c r="C15" s="30">
        <v>4.7487914752233712E-2</v>
      </c>
      <c r="D15" s="36"/>
      <c r="E15" s="36"/>
      <c r="F15" s="36"/>
      <c r="G15" s="36"/>
    </row>
    <row r="16" spans="1:7" ht="15.6" customHeight="1" x14ac:dyDescent="0.4">
      <c r="A16" s="28" t="s">
        <v>7</v>
      </c>
      <c r="B16" s="29">
        <v>3124</v>
      </c>
      <c r="C16" s="30">
        <v>4.6754568448149424E-2</v>
      </c>
      <c r="D16" s="36"/>
      <c r="E16" s="36"/>
      <c r="F16" s="36"/>
      <c r="G16" s="36"/>
    </row>
    <row r="17" spans="1:7" ht="15.6" customHeight="1" x14ac:dyDescent="0.4">
      <c r="A17" s="28" t="s">
        <v>4</v>
      </c>
      <c r="B17" s="29">
        <v>4209</v>
      </c>
      <c r="C17" s="30">
        <v>6.2992950895730135E-2</v>
      </c>
      <c r="D17" s="36"/>
      <c r="E17" s="36"/>
      <c r="F17" s="36"/>
      <c r="G17" s="36"/>
    </row>
    <row r="18" spans="1:7" ht="15.6" customHeight="1" x14ac:dyDescent="0.4">
      <c r="A18" s="28" t="s">
        <v>10</v>
      </c>
      <c r="B18" s="29">
        <v>2762</v>
      </c>
      <c r="C18" s="30">
        <v>4.1336785548587933E-2</v>
      </c>
      <c r="D18" s="36"/>
      <c r="E18" s="36"/>
      <c r="F18" s="36"/>
      <c r="G18" s="36"/>
    </row>
    <row r="19" spans="1:7" ht="15.6" customHeight="1" x14ac:dyDescent="0.4">
      <c r="A19" s="28" t="s">
        <v>37</v>
      </c>
      <c r="B19" s="29">
        <v>569</v>
      </c>
      <c r="C19" s="30">
        <v>8.51579687804002E-3</v>
      </c>
      <c r="D19" s="36"/>
      <c r="E19" s="36"/>
      <c r="F19" s="36"/>
      <c r="G19" s="36"/>
    </row>
    <row r="20" spans="1:7" ht="15.6" customHeight="1" x14ac:dyDescent="0.4">
      <c r="A20" s="28" t="s">
        <v>22</v>
      </c>
      <c r="B20" s="29">
        <v>1031</v>
      </c>
      <c r="C20" s="30">
        <v>1.5430204887977611E-2</v>
      </c>
      <c r="D20" s="36"/>
      <c r="E20" s="36"/>
      <c r="F20" s="36"/>
      <c r="G20" s="36"/>
    </row>
    <row r="21" spans="1:7" ht="15.6" customHeight="1" x14ac:dyDescent="0.4">
      <c r="A21" s="28" t="s">
        <v>25</v>
      </c>
      <c r="B21" s="29">
        <v>938</v>
      </c>
      <c r="C21" s="30">
        <v>1.4038343535327836E-2</v>
      </c>
      <c r="D21" s="36"/>
      <c r="E21" s="36"/>
      <c r="F21" s="36"/>
      <c r="G21" s="36"/>
    </row>
    <row r="22" spans="1:7" ht="15.6" customHeight="1" x14ac:dyDescent="0.4">
      <c r="A22" s="28" t="s">
        <v>28</v>
      </c>
      <c r="B22" s="29">
        <v>766</v>
      </c>
      <c r="C22" s="30">
        <v>1.1464148345480941E-2</v>
      </c>
      <c r="D22" s="36"/>
      <c r="E22" s="36"/>
      <c r="F22" s="36"/>
      <c r="G22" s="36"/>
    </row>
    <row r="23" spans="1:7" ht="15.6" customHeight="1" x14ac:dyDescent="0.4">
      <c r="A23" s="28" t="s">
        <v>44</v>
      </c>
      <c r="B23" s="29">
        <v>370</v>
      </c>
      <c r="C23" s="30">
        <v>5.5375129083915769E-3</v>
      </c>
      <c r="D23" s="36"/>
      <c r="E23" s="36"/>
      <c r="F23" s="36"/>
      <c r="G23" s="36"/>
    </row>
    <row r="24" spans="1:7" ht="15.6" customHeight="1" x14ac:dyDescent="0.4">
      <c r="A24" s="28" t="s">
        <v>17</v>
      </c>
      <c r="B24" s="29">
        <v>1338</v>
      </c>
      <c r="C24" s="30">
        <v>2.0024843976832244E-2</v>
      </c>
      <c r="D24" s="36"/>
      <c r="E24" s="36"/>
      <c r="F24" s="36"/>
      <c r="G24" s="36"/>
    </row>
    <row r="25" spans="1:7" ht="15.6" customHeight="1" x14ac:dyDescent="0.4">
      <c r="A25" s="28" t="s">
        <v>13</v>
      </c>
      <c r="B25" s="29">
        <v>2145</v>
      </c>
      <c r="C25" s="30">
        <v>3.2102608617567384E-2</v>
      </c>
      <c r="D25" s="36"/>
      <c r="E25" s="36"/>
      <c r="F25" s="36"/>
      <c r="G25" s="36"/>
    </row>
    <row r="26" spans="1:7" ht="15.6" customHeight="1" x14ac:dyDescent="0.4">
      <c r="A26" s="28" t="s">
        <v>14</v>
      </c>
      <c r="B26" s="29">
        <v>2067</v>
      </c>
      <c r="C26" s="30">
        <v>3.0935241031474027E-2</v>
      </c>
      <c r="D26" s="36"/>
      <c r="E26" s="36"/>
      <c r="F26" s="36"/>
      <c r="G26" s="36"/>
    </row>
    <row r="27" spans="1:7" ht="15.6" customHeight="1" x14ac:dyDescent="0.4">
      <c r="A27" s="28" t="s">
        <v>3</v>
      </c>
      <c r="B27" s="29">
        <v>6328</v>
      </c>
      <c r="C27" s="30">
        <v>9.4706436984599726E-2</v>
      </c>
      <c r="D27" s="36"/>
      <c r="E27" s="36"/>
      <c r="F27" s="36"/>
      <c r="G27" s="36"/>
    </row>
    <row r="28" spans="1:7" ht="15.6" customHeight="1" x14ac:dyDescent="0.4">
      <c r="A28" s="28" t="s">
        <v>19</v>
      </c>
      <c r="B28" s="29">
        <v>1478</v>
      </c>
      <c r="C28" s="30">
        <v>2.2120119131358786E-2</v>
      </c>
      <c r="D28" s="36"/>
      <c r="E28" s="36"/>
      <c r="F28" s="36"/>
      <c r="G28" s="36"/>
    </row>
    <row r="29" spans="1:7" ht="15.6" customHeight="1" x14ac:dyDescent="0.4">
      <c r="A29" s="28" t="s">
        <v>38</v>
      </c>
      <c r="B29" s="29">
        <v>591</v>
      </c>
      <c r="C29" s="30">
        <v>8.8450544023227617E-3</v>
      </c>
      <c r="D29" s="36"/>
      <c r="E29" s="36"/>
      <c r="F29" s="36"/>
      <c r="G29" s="36"/>
    </row>
    <row r="30" spans="1:7" ht="15.6" customHeight="1" x14ac:dyDescent="0.4">
      <c r="A30" s="28" t="s">
        <v>27</v>
      </c>
      <c r="B30" s="29">
        <v>899</v>
      </c>
      <c r="C30" s="30">
        <v>1.3454659742281156E-2</v>
      </c>
      <c r="D30" s="36"/>
      <c r="E30" s="36"/>
      <c r="F30" s="36"/>
      <c r="G30" s="36"/>
    </row>
    <row r="31" spans="1:7" ht="15.6" customHeight="1" x14ac:dyDescent="0.4">
      <c r="A31" s="28" t="s">
        <v>5</v>
      </c>
      <c r="B31" s="29">
        <v>4209</v>
      </c>
      <c r="C31" s="30">
        <v>6.2992950895730135E-2</v>
      </c>
      <c r="D31" s="36"/>
      <c r="E31" s="36"/>
      <c r="F31" s="36"/>
      <c r="G31" s="36"/>
    </row>
    <row r="32" spans="1:7" ht="15.6" customHeight="1" x14ac:dyDescent="0.4">
      <c r="A32" s="28" t="s">
        <v>15</v>
      </c>
      <c r="B32" s="29">
        <v>2042</v>
      </c>
      <c r="C32" s="30">
        <v>3.0561084753879999E-2</v>
      </c>
      <c r="D32" s="36"/>
      <c r="E32" s="36"/>
      <c r="F32" s="36"/>
      <c r="G32" s="36"/>
    </row>
    <row r="33" spans="1:7" ht="15.6" customHeight="1" x14ac:dyDescent="0.4">
      <c r="A33" s="28" t="s">
        <v>40</v>
      </c>
      <c r="B33" s="29">
        <v>458</v>
      </c>
      <c r="C33" s="30">
        <v>6.8545430055225462E-3</v>
      </c>
      <c r="D33" s="36"/>
      <c r="E33" s="36"/>
      <c r="F33" s="36"/>
      <c r="G33" s="36"/>
    </row>
    <row r="34" spans="1:7" ht="15.6" customHeight="1" x14ac:dyDescent="0.4">
      <c r="A34" s="28" t="s">
        <v>47</v>
      </c>
      <c r="B34" s="29">
        <v>300</v>
      </c>
      <c r="C34" s="30">
        <v>4.4898753311283053E-3</v>
      </c>
      <c r="D34" s="36"/>
      <c r="E34" s="36"/>
      <c r="F34" s="36"/>
      <c r="G34" s="36"/>
    </row>
    <row r="35" spans="1:7" ht="15.6" customHeight="1" x14ac:dyDescent="0.4">
      <c r="A35" s="28" t="s">
        <v>48</v>
      </c>
      <c r="B35" s="29">
        <v>234</v>
      </c>
      <c r="C35" s="30">
        <v>3.5021027582800785E-3</v>
      </c>
      <c r="D35" s="36"/>
      <c r="E35" s="36"/>
      <c r="F35" s="36"/>
      <c r="G35" s="36"/>
    </row>
    <row r="36" spans="1:7" ht="15.6" customHeight="1" x14ac:dyDescent="0.4">
      <c r="A36" s="28" t="s">
        <v>46</v>
      </c>
      <c r="B36" s="29">
        <v>279</v>
      </c>
      <c r="C36" s="30">
        <v>4.1755840579493246E-3</v>
      </c>
      <c r="D36" s="36"/>
      <c r="E36" s="36"/>
      <c r="F36" s="36"/>
      <c r="G36" s="36"/>
    </row>
    <row r="37" spans="1:7" ht="15.6" customHeight="1" x14ac:dyDescent="0.4">
      <c r="A37" s="28" t="s">
        <v>20</v>
      </c>
      <c r="B37" s="29">
        <v>1443</v>
      </c>
      <c r="C37" s="30">
        <v>2.1596300342727151E-2</v>
      </c>
      <c r="D37" s="36"/>
      <c r="E37" s="36"/>
      <c r="F37" s="36"/>
      <c r="G37" s="36"/>
    </row>
    <row r="38" spans="1:7" ht="15.6" customHeight="1" x14ac:dyDescent="0.4">
      <c r="A38" s="28" t="s">
        <v>12</v>
      </c>
      <c r="B38" s="29">
        <v>2582</v>
      </c>
      <c r="C38" s="30">
        <v>3.8642860349910949E-2</v>
      </c>
      <c r="D38" s="36"/>
      <c r="E38" s="36"/>
      <c r="F38" s="36"/>
      <c r="G38" s="36"/>
    </row>
    <row r="39" spans="1:7" ht="15.6" customHeight="1" x14ac:dyDescent="0.4">
      <c r="A39" s="28" t="s">
        <v>31</v>
      </c>
      <c r="B39" s="29">
        <v>704</v>
      </c>
      <c r="C39" s="30">
        <v>1.0536240777047757E-2</v>
      </c>
      <c r="D39" s="36"/>
      <c r="E39" s="36"/>
      <c r="F39" s="36"/>
      <c r="G39" s="36"/>
    </row>
    <row r="40" spans="1:7" ht="15.6" customHeight="1" x14ac:dyDescent="0.4">
      <c r="A40" s="28" t="s">
        <v>36</v>
      </c>
      <c r="B40" s="29">
        <v>571</v>
      </c>
      <c r="C40" s="30">
        <v>8.545729380247542E-3</v>
      </c>
      <c r="D40" s="36"/>
      <c r="E40" s="36"/>
      <c r="F40" s="36"/>
      <c r="G40" s="36"/>
    </row>
    <row r="41" spans="1:7" ht="15.6" customHeight="1" x14ac:dyDescent="0.4">
      <c r="A41" s="28" t="s">
        <v>24</v>
      </c>
      <c r="B41" s="29">
        <v>964</v>
      </c>
      <c r="C41" s="30">
        <v>1.4427466064025622E-2</v>
      </c>
      <c r="D41" s="36"/>
      <c r="E41" s="36"/>
      <c r="F41" s="36"/>
      <c r="G41" s="36"/>
    </row>
    <row r="42" spans="1:7" ht="15.6" customHeight="1" x14ac:dyDescent="0.4">
      <c r="A42" s="28" t="s">
        <v>21</v>
      </c>
      <c r="B42" s="29">
        <v>1134</v>
      </c>
      <c r="C42" s="30">
        <v>1.6971728751664996E-2</v>
      </c>
      <c r="D42" s="36"/>
      <c r="E42" s="36"/>
      <c r="F42" s="36"/>
      <c r="G42" s="36"/>
    </row>
    <row r="43" spans="1:7" ht="15.6" customHeight="1" x14ac:dyDescent="0.4">
      <c r="A43" s="28" t="s">
        <v>39</v>
      </c>
      <c r="B43" s="29">
        <v>427</v>
      </c>
      <c r="C43" s="30">
        <v>6.3905892213059548E-3</v>
      </c>
      <c r="D43" s="36"/>
      <c r="E43" s="36"/>
      <c r="F43" s="36"/>
      <c r="G43" s="36"/>
    </row>
    <row r="44" spans="1:7" ht="17.25" customHeight="1" x14ac:dyDescent="0.4"/>
    <row r="45" spans="1:7" ht="12.75" customHeight="1" x14ac:dyDescent="0.4">
      <c r="A45" s="122" t="s">
        <v>269</v>
      </c>
      <c r="B45" s="122"/>
      <c r="C45" s="122"/>
      <c r="D45" s="122"/>
      <c r="E45" s="122"/>
      <c r="F45" s="122"/>
      <c r="G45" s="122"/>
    </row>
    <row r="46" spans="1:7" x14ac:dyDescent="0.4">
      <c r="A46" s="122"/>
      <c r="B46" s="122"/>
      <c r="C46" s="122"/>
      <c r="D46" s="122"/>
      <c r="E46" s="122"/>
      <c r="F46" s="122"/>
      <c r="G46" s="122"/>
    </row>
    <row r="47" spans="1:7" x14ac:dyDescent="0.4">
      <c r="A47" s="122"/>
      <c r="B47" s="122"/>
      <c r="C47" s="122"/>
      <c r="D47" s="122"/>
      <c r="E47" s="122"/>
      <c r="F47" s="122"/>
      <c r="G47" s="122"/>
    </row>
    <row r="48" spans="1:7" x14ac:dyDescent="0.4">
      <c r="A48" s="122"/>
      <c r="B48" s="122"/>
      <c r="C48" s="122"/>
      <c r="D48" s="122"/>
      <c r="E48" s="122"/>
      <c r="F48" s="122"/>
      <c r="G48" s="122"/>
    </row>
    <row r="49" spans="1:7" x14ac:dyDescent="0.4">
      <c r="A49" s="122"/>
      <c r="B49" s="122"/>
      <c r="C49" s="122"/>
      <c r="D49" s="122"/>
      <c r="E49" s="122"/>
      <c r="F49" s="122"/>
      <c r="G49" s="122"/>
    </row>
    <row r="50" spans="1:7" ht="13.5" customHeight="1" x14ac:dyDescent="0.4">
      <c r="A50" s="122"/>
      <c r="B50" s="122"/>
      <c r="C50" s="122"/>
      <c r="D50" s="122"/>
      <c r="E50" s="122"/>
      <c r="F50" s="122"/>
      <c r="G50" s="122"/>
    </row>
    <row r="51" spans="1:7" x14ac:dyDescent="0.4">
      <c r="A51" s="2" t="s">
        <v>202</v>
      </c>
    </row>
    <row r="53" spans="1:7" ht="3.75" customHeight="1" x14ac:dyDescent="0.4"/>
  </sheetData>
  <mergeCells count="1">
    <mergeCell ref="A45:G50"/>
  </mergeCells>
  <phoneticPr fontId="3"/>
  <pageMargins left="0.70866141732283472" right="0.70866141732283472" top="0.74803149606299213" bottom="0.55118110236220474" header="0.31496062992125984" footer="0.31496062992125984"/>
  <pageSetup paperSize="9"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view="pageBreakPreview" zoomScale="85" zoomScaleNormal="70" zoomScaleSheetLayoutView="85" workbookViewId="0">
      <selection activeCell="A52" sqref="A52"/>
    </sheetView>
  </sheetViews>
  <sheetFormatPr defaultRowHeight="18.75" x14ac:dyDescent="0.4"/>
  <cols>
    <col min="1" max="3" width="13.875" customWidth="1"/>
    <col min="4" max="4" width="13.875" style="93" customWidth="1"/>
    <col min="5" max="7" width="13.875" customWidth="1"/>
  </cols>
  <sheetData>
    <row r="1" spans="1:7" ht="19.5" x14ac:dyDescent="0.4">
      <c r="A1" s="78" t="s">
        <v>280</v>
      </c>
      <c r="B1" s="79"/>
      <c r="C1" s="80"/>
      <c r="D1" s="81"/>
      <c r="E1" s="80"/>
      <c r="F1" s="80"/>
      <c r="G1" s="80"/>
    </row>
    <row r="2" spans="1:7" ht="9" customHeight="1" x14ac:dyDescent="0.4">
      <c r="A2" s="80"/>
      <c r="B2" s="79"/>
      <c r="C2" s="80"/>
      <c r="D2" s="81"/>
      <c r="E2" s="80"/>
      <c r="F2" s="80"/>
      <c r="G2" s="80"/>
    </row>
    <row r="3" spans="1:7" ht="18.75" customHeight="1" x14ac:dyDescent="0.4">
      <c r="A3" s="82" t="s">
        <v>276</v>
      </c>
      <c r="B3" s="82" t="s">
        <v>277</v>
      </c>
      <c r="C3" s="82" t="s">
        <v>278</v>
      </c>
      <c r="D3" s="83"/>
      <c r="E3" s="82" t="s">
        <v>276</v>
      </c>
      <c r="F3" s="82" t="s">
        <v>279</v>
      </c>
      <c r="G3" s="82" t="s">
        <v>278</v>
      </c>
    </row>
    <row r="4" spans="1:7" ht="18.75" customHeight="1" x14ac:dyDescent="0.4">
      <c r="A4" s="84" t="s">
        <v>212</v>
      </c>
      <c r="B4" s="85">
        <v>39</v>
      </c>
      <c r="C4" s="86">
        <f>B4/$B$51</f>
        <v>2.3493975903614458E-2</v>
      </c>
      <c r="D4" s="113"/>
      <c r="E4" s="84" t="s">
        <v>212</v>
      </c>
      <c r="F4" s="85">
        <v>58</v>
      </c>
      <c r="G4" s="86">
        <f>F4/$F$51</f>
        <v>3.0224075039082855E-2</v>
      </c>
    </row>
    <row r="5" spans="1:7" ht="18.75" customHeight="1" x14ac:dyDescent="0.4">
      <c r="A5" s="84" t="s">
        <v>213</v>
      </c>
      <c r="B5" s="85">
        <v>16</v>
      </c>
      <c r="C5" s="86">
        <f t="shared" ref="C5:C51" si="0">B5/$B$51</f>
        <v>9.6385542168674707E-3</v>
      </c>
      <c r="D5" s="113"/>
      <c r="E5" s="84" t="s">
        <v>213</v>
      </c>
      <c r="F5" s="85">
        <v>18</v>
      </c>
      <c r="G5" s="86">
        <f t="shared" ref="G5:G51" si="1">F5/$F$51</f>
        <v>9.3798853569567481E-3</v>
      </c>
    </row>
    <row r="6" spans="1:7" ht="18.75" customHeight="1" x14ac:dyDescent="0.4">
      <c r="A6" s="84" t="s">
        <v>214</v>
      </c>
      <c r="B6" s="85">
        <v>13</v>
      </c>
      <c r="C6" s="86">
        <f t="shared" si="0"/>
        <v>7.8313253012048199E-3</v>
      </c>
      <c r="D6" s="113"/>
      <c r="E6" s="84" t="s">
        <v>214</v>
      </c>
      <c r="F6" s="85">
        <v>14</v>
      </c>
      <c r="G6" s="86">
        <f t="shared" si="1"/>
        <v>7.2954663887441372E-3</v>
      </c>
    </row>
    <row r="7" spans="1:7" ht="18.75" customHeight="1" x14ac:dyDescent="0.4">
      <c r="A7" s="84" t="s">
        <v>215</v>
      </c>
      <c r="B7" s="85">
        <v>13</v>
      </c>
      <c r="C7" s="86">
        <f t="shared" si="0"/>
        <v>7.8313253012048199E-3</v>
      </c>
      <c r="D7" s="113"/>
      <c r="E7" s="84" t="s">
        <v>215</v>
      </c>
      <c r="F7" s="85">
        <v>24</v>
      </c>
      <c r="G7" s="86">
        <f t="shared" si="1"/>
        <v>1.2506513809275664E-2</v>
      </c>
    </row>
    <row r="8" spans="1:7" ht="18.75" customHeight="1" x14ac:dyDescent="0.4">
      <c r="A8" s="84" t="s">
        <v>216</v>
      </c>
      <c r="B8" s="85">
        <v>11</v>
      </c>
      <c r="C8" s="86">
        <f t="shared" si="0"/>
        <v>6.6265060240963854E-3</v>
      </c>
      <c r="D8" s="113"/>
      <c r="E8" s="84" t="s">
        <v>216</v>
      </c>
      <c r="F8" s="85">
        <v>11</v>
      </c>
      <c r="G8" s="86">
        <f t="shared" si="1"/>
        <v>5.7321521625846791E-3</v>
      </c>
    </row>
    <row r="9" spans="1:7" ht="18.75" customHeight="1" x14ac:dyDescent="0.4">
      <c r="A9" s="84" t="s">
        <v>217</v>
      </c>
      <c r="B9" s="85">
        <v>11</v>
      </c>
      <c r="C9" s="86">
        <f t="shared" si="0"/>
        <v>6.6265060240963854E-3</v>
      </c>
      <c r="D9" s="113"/>
      <c r="E9" s="84" t="s">
        <v>217</v>
      </c>
      <c r="F9" s="85">
        <v>10</v>
      </c>
      <c r="G9" s="86">
        <f t="shared" si="1"/>
        <v>5.211047420531527E-3</v>
      </c>
    </row>
    <row r="10" spans="1:7" ht="18.75" customHeight="1" x14ac:dyDescent="0.4">
      <c r="A10" s="84" t="s">
        <v>218</v>
      </c>
      <c r="B10" s="85">
        <v>12</v>
      </c>
      <c r="C10" s="86">
        <f t="shared" si="0"/>
        <v>7.2289156626506026E-3</v>
      </c>
      <c r="D10" s="113"/>
      <c r="E10" s="84" t="s">
        <v>218</v>
      </c>
      <c r="F10" s="85">
        <v>15</v>
      </c>
      <c r="G10" s="86">
        <f t="shared" si="1"/>
        <v>7.816571130797291E-3</v>
      </c>
    </row>
    <row r="11" spans="1:7" ht="18.75" customHeight="1" x14ac:dyDescent="0.4">
      <c r="A11" s="84" t="s">
        <v>219</v>
      </c>
      <c r="B11" s="85">
        <v>57</v>
      </c>
      <c r="C11" s="86">
        <f t="shared" si="0"/>
        <v>3.433734939759036E-2</v>
      </c>
      <c r="D11" s="113"/>
      <c r="E11" s="84" t="s">
        <v>219</v>
      </c>
      <c r="F11" s="85">
        <v>59</v>
      </c>
      <c r="G11" s="86">
        <f t="shared" si="1"/>
        <v>3.0745179781136008E-2</v>
      </c>
    </row>
    <row r="12" spans="1:7" ht="18.75" customHeight="1" x14ac:dyDescent="0.4">
      <c r="A12" s="84" t="s">
        <v>220</v>
      </c>
      <c r="B12" s="85">
        <v>22</v>
      </c>
      <c r="C12" s="86">
        <f t="shared" si="0"/>
        <v>1.3253012048192771E-2</v>
      </c>
      <c r="D12" s="113"/>
      <c r="E12" s="84" t="s">
        <v>220</v>
      </c>
      <c r="F12" s="85">
        <v>23</v>
      </c>
      <c r="G12" s="86">
        <f t="shared" si="1"/>
        <v>1.1985409067222511E-2</v>
      </c>
    </row>
    <row r="13" spans="1:7" ht="18.75" customHeight="1" x14ac:dyDescent="0.4">
      <c r="A13" s="84" t="s">
        <v>221</v>
      </c>
      <c r="B13" s="85">
        <v>29</v>
      </c>
      <c r="C13" s="86">
        <f t="shared" si="0"/>
        <v>1.7469879518072291E-2</v>
      </c>
      <c r="D13" s="113"/>
      <c r="E13" s="84" t="s">
        <v>221</v>
      </c>
      <c r="F13" s="85">
        <v>36</v>
      </c>
      <c r="G13" s="86">
        <f t="shared" si="1"/>
        <v>1.8759770713913496E-2</v>
      </c>
    </row>
    <row r="14" spans="1:7" ht="18.75" customHeight="1" x14ac:dyDescent="0.4">
      <c r="A14" s="84" t="s">
        <v>222</v>
      </c>
      <c r="B14" s="85">
        <v>45</v>
      </c>
      <c r="C14" s="86">
        <f t="shared" si="0"/>
        <v>2.710843373493976E-2</v>
      </c>
      <c r="D14" s="113"/>
      <c r="E14" s="84" t="s">
        <v>222</v>
      </c>
      <c r="F14" s="85">
        <v>44</v>
      </c>
      <c r="G14" s="86">
        <f t="shared" si="1"/>
        <v>2.2928608650338717E-2</v>
      </c>
    </row>
    <row r="15" spans="1:7" ht="18.75" customHeight="1" x14ac:dyDescent="0.4">
      <c r="A15" s="84" t="s">
        <v>223</v>
      </c>
      <c r="B15" s="85">
        <v>50</v>
      </c>
      <c r="C15" s="86">
        <f t="shared" si="0"/>
        <v>3.0120481927710843E-2</v>
      </c>
      <c r="D15" s="113"/>
      <c r="E15" s="84" t="s">
        <v>223</v>
      </c>
      <c r="F15" s="85">
        <v>55</v>
      </c>
      <c r="G15" s="86">
        <f t="shared" si="1"/>
        <v>2.8660760812923399E-2</v>
      </c>
    </row>
    <row r="16" spans="1:7" ht="18.75" customHeight="1" x14ac:dyDescent="0.4">
      <c r="A16" s="84" t="s">
        <v>224</v>
      </c>
      <c r="B16" s="85">
        <v>189</v>
      </c>
      <c r="C16" s="86">
        <f t="shared" si="0"/>
        <v>0.11385542168674699</v>
      </c>
      <c r="D16" s="113"/>
      <c r="E16" s="84" t="s">
        <v>224</v>
      </c>
      <c r="F16" s="85">
        <v>224</v>
      </c>
      <c r="G16" s="86">
        <f t="shared" si="1"/>
        <v>0.11672746221990619</v>
      </c>
    </row>
    <row r="17" spans="1:7" ht="18.75" customHeight="1" x14ac:dyDescent="0.4">
      <c r="A17" s="84" t="s">
        <v>225</v>
      </c>
      <c r="B17" s="85">
        <v>31</v>
      </c>
      <c r="C17" s="86">
        <f t="shared" si="0"/>
        <v>1.8674698795180723E-2</v>
      </c>
      <c r="D17" s="113"/>
      <c r="E17" s="84" t="s">
        <v>225</v>
      </c>
      <c r="F17" s="85">
        <v>33</v>
      </c>
      <c r="G17" s="86">
        <f t="shared" si="1"/>
        <v>1.7196456487754037E-2</v>
      </c>
    </row>
    <row r="18" spans="1:7" ht="18.75" customHeight="1" x14ac:dyDescent="0.4">
      <c r="A18" s="84" t="s">
        <v>226</v>
      </c>
      <c r="B18" s="85">
        <v>17</v>
      </c>
      <c r="C18" s="86">
        <f t="shared" si="0"/>
        <v>1.0240963855421687E-2</v>
      </c>
      <c r="D18" s="113"/>
      <c r="E18" s="84" t="s">
        <v>226</v>
      </c>
      <c r="F18" s="85">
        <v>17</v>
      </c>
      <c r="G18" s="86">
        <f t="shared" si="1"/>
        <v>8.8587806149035952E-3</v>
      </c>
    </row>
    <row r="19" spans="1:7" ht="18.75" customHeight="1" x14ac:dyDescent="0.4">
      <c r="A19" s="84" t="s">
        <v>227</v>
      </c>
      <c r="B19" s="85">
        <v>34</v>
      </c>
      <c r="C19" s="86">
        <f t="shared" si="0"/>
        <v>2.0481927710843374E-2</v>
      </c>
      <c r="D19" s="113"/>
      <c r="E19" s="84" t="s">
        <v>227</v>
      </c>
      <c r="F19" s="85">
        <v>41</v>
      </c>
      <c r="G19" s="86">
        <f t="shared" si="1"/>
        <v>2.1365294424179261E-2</v>
      </c>
    </row>
    <row r="20" spans="1:7" ht="18.75" customHeight="1" x14ac:dyDescent="0.4">
      <c r="A20" s="84" t="s">
        <v>228</v>
      </c>
      <c r="B20" s="85">
        <v>17</v>
      </c>
      <c r="C20" s="86">
        <f t="shared" si="0"/>
        <v>1.0240963855421687E-2</v>
      </c>
      <c r="D20" s="113"/>
      <c r="E20" s="84" t="s">
        <v>228</v>
      </c>
      <c r="F20" s="85">
        <v>29</v>
      </c>
      <c r="G20" s="86">
        <f t="shared" si="1"/>
        <v>1.5112037519541427E-2</v>
      </c>
    </row>
    <row r="21" spans="1:7" ht="18.75" customHeight="1" x14ac:dyDescent="0.4">
      <c r="A21" s="84" t="s">
        <v>229</v>
      </c>
      <c r="B21" s="85">
        <v>32</v>
      </c>
      <c r="C21" s="86">
        <f t="shared" si="0"/>
        <v>1.9277108433734941E-2</v>
      </c>
      <c r="D21" s="113"/>
      <c r="E21" s="84" t="s">
        <v>229</v>
      </c>
      <c r="F21" s="85">
        <v>33</v>
      </c>
      <c r="G21" s="86">
        <f t="shared" si="1"/>
        <v>1.7196456487754037E-2</v>
      </c>
    </row>
    <row r="22" spans="1:7" ht="18.75" customHeight="1" x14ac:dyDescent="0.4">
      <c r="A22" s="84" t="s">
        <v>230</v>
      </c>
      <c r="B22" s="85">
        <v>6</v>
      </c>
      <c r="C22" s="86">
        <f t="shared" si="0"/>
        <v>3.6144578313253013E-3</v>
      </c>
      <c r="D22" s="113"/>
      <c r="E22" s="84" t="s">
        <v>230</v>
      </c>
      <c r="F22" s="85">
        <v>7</v>
      </c>
      <c r="G22" s="86">
        <f t="shared" si="1"/>
        <v>3.6477331943720686E-3</v>
      </c>
    </row>
    <row r="23" spans="1:7" ht="18.75" customHeight="1" x14ac:dyDescent="0.4">
      <c r="A23" s="84" t="s">
        <v>231</v>
      </c>
      <c r="B23" s="85">
        <v>26</v>
      </c>
      <c r="C23" s="86">
        <f t="shared" si="0"/>
        <v>1.566265060240964E-2</v>
      </c>
      <c r="D23" s="113"/>
      <c r="E23" s="84" t="s">
        <v>231</v>
      </c>
      <c r="F23" s="85">
        <v>32</v>
      </c>
      <c r="G23" s="86">
        <f t="shared" si="1"/>
        <v>1.6675351745700884E-2</v>
      </c>
    </row>
    <row r="24" spans="1:7" ht="18.75" customHeight="1" x14ac:dyDescent="0.4">
      <c r="A24" s="84" t="s">
        <v>232</v>
      </c>
      <c r="B24" s="85">
        <v>83</v>
      </c>
      <c r="C24" s="86">
        <f t="shared" si="0"/>
        <v>0.05</v>
      </c>
      <c r="D24" s="113"/>
      <c r="E24" s="84" t="s">
        <v>232</v>
      </c>
      <c r="F24" s="85">
        <v>87</v>
      </c>
      <c r="G24" s="86">
        <f t="shared" si="1"/>
        <v>4.5336112558624284E-2</v>
      </c>
    </row>
    <row r="25" spans="1:7" ht="18.75" customHeight="1" x14ac:dyDescent="0.4">
      <c r="A25" s="84" t="s">
        <v>233</v>
      </c>
      <c r="B25" s="85">
        <v>52</v>
      </c>
      <c r="C25" s="86">
        <f t="shared" si="0"/>
        <v>3.1325301204819279E-2</v>
      </c>
      <c r="D25" s="113"/>
      <c r="E25" s="84" t="s">
        <v>233</v>
      </c>
      <c r="F25" s="85">
        <v>63</v>
      </c>
      <c r="G25" s="86">
        <f t="shared" si="1"/>
        <v>3.2829598749348619E-2</v>
      </c>
    </row>
    <row r="26" spans="1:7" ht="18.75" customHeight="1" x14ac:dyDescent="0.4">
      <c r="A26" s="84" t="s">
        <v>234</v>
      </c>
      <c r="B26" s="85">
        <v>159</v>
      </c>
      <c r="C26" s="86">
        <f t="shared" si="0"/>
        <v>9.5783132530120482E-2</v>
      </c>
      <c r="D26" s="113"/>
      <c r="E26" s="84" t="s">
        <v>234</v>
      </c>
      <c r="F26" s="85">
        <v>187</v>
      </c>
      <c r="G26" s="86">
        <f t="shared" si="1"/>
        <v>9.7446586763939552E-2</v>
      </c>
    </row>
    <row r="27" spans="1:7" ht="18.75" customHeight="1" x14ac:dyDescent="0.4">
      <c r="A27" s="84" t="s">
        <v>235</v>
      </c>
      <c r="B27" s="85">
        <v>51</v>
      </c>
      <c r="C27" s="86">
        <f t="shared" si="0"/>
        <v>3.0722891566265061E-2</v>
      </c>
      <c r="D27" s="113"/>
      <c r="E27" s="84" t="s">
        <v>235</v>
      </c>
      <c r="F27" s="85">
        <v>54</v>
      </c>
      <c r="G27" s="86">
        <f t="shared" si="1"/>
        <v>2.8139656070870246E-2</v>
      </c>
    </row>
    <row r="28" spans="1:7" ht="18.75" customHeight="1" x14ac:dyDescent="0.4">
      <c r="A28" s="84" t="s">
        <v>236</v>
      </c>
      <c r="B28" s="85">
        <v>18</v>
      </c>
      <c r="C28" s="86">
        <f t="shared" si="0"/>
        <v>1.0843373493975903E-2</v>
      </c>
      <c r="D28" s="113"/>
      <c r="E28" s="84" t="s">
        <v>236</v>
      </c>
      <c r="F28" s="85">
        <v>22</v>
      </c>
      <c r="G28" s="86">
        <f t="shared" si="1"/>
        <v>1.1464304325169358E-2</v>
      </c>
    </row>
    <row r="29" spans="1:7" ht="18.75" customHeight="1" x14ac:dyDescent="0.4">
      <c r="A29" s="84" t="s">
        <v>237</v>
      </c>
      <c r="B29" s="85">
        <v>10</v>
      </c>
      <c r="C29" s="86">
        <f t="shared" si="0"/>
        <v>6.024096385542169E-3</v>
      </c>
      <c r="D29" s="113"/>
      <c r="E29" s="84" t="s">
        <v>237</v>
      </c>
      <c r="F29" s="85">
        <v>11</v>
      </c>
      <c r="G29" s="86">
        <f t="shared" si="1"/>
        <v>5.7321521625846791E-3</v>
      </c>
    </row>
    <row r="30" spans="1:7" ht="18.75" customHeight="1" x14ac:dyDescent="0.4">
      <c r="A30" s="84" t="s">
        <v>238</v>
      </c>
      <c r="B30" s="85">
        <v>85</v>
      </c>
      <c r="C30" s="86">
        <f t="shared" si="0"/>
        <v>5.1204819277108432E-2</v>
      </c>
      <c r="D30" s="113"/>
      <c r="E30" s="84" t="s">
        <v>238</v>
      </c>
      <c r="F30" s="85">
        <v>107</v>
      </c>
      <c r="G30" s="86">
        <f t="shared" si="1"/>
        <v>5.5758207399687336E-2</v>
      </c>
    </row>
    <row r="31" spans="1:7" ht="18.75" customHeight="1" x14ac:dyDescent="0.4">
      <c r="A31" s="84" t="s">
        <v>239</v>
      </c>
      <c r="B31" s="85">
        <v>39</v>
      </c>
      <c r="C31" s="86">
        <f t="shared" si="0"/>
        <v>2.3493975903614458E-2</v>
      </c>
      <c r="D31" s="113"/>
      <c r="E31" s="84" t="s">
        <v>239</v>
      </c>
      <c r="F31" s="85">
        <v>44</v>
      </c>
      <c r="G31" s="86">
        <f t="shared" si="1"/>
        <v>2.2928608650338717E-2</v>
      </c>
    </row>
    <row r="32" spans="1:7" ht="18.75" customHeight="1" x14ac:dyDescent="0.4">
      <c r="A32" s="84" t="s">
        <v>240</v>
      </c>
      <c r="B32" s="85">
        <v>15</v>
      </c>
      <c r="C32" s="86">
        <f t="shared" si="0"/>
        <v>9.0361445783132526E-3</v>
      </c>
      <c r="D32" s="113"/>
      <c r="E32" s="84" t="s">
        <v>240</v>
      </c>
      <c r="F32" s="85">
        <v>14</v>
      </c>
      <c r="G32" s="86">
        <f t="shared" si="1"/>
        <v>7.2954663887441372E-3</v>
      </c>
    </row>
    <row r="33" spans="1:7" ht="18.75" customHeight="1" x14ac:dyDescent="0.4">
      <c r="A33" s="84" t="s">
        <v>241</v>
      </c>
      <c r="B33" s="85">
        <v>4</v>
      </c>
      <c r="C33" s="86">
        <f t="shared" si="0"/>
        <v>2.4096385542168677E-3</v>
      </c>
      <c r="D33" s="113"/>
      <c r="E33" s="84" t="s">
        <v>241</v>
      </c>
      <c r="F33" s="85">
        <v>4</v>
      </c>
      <c r="G33" s="86">
        <f t="shared" si="1"/>
        <v>2.0844189682126106E-3</v>
      </c>
    </row>
    <row r="34" spans="1:7" ht="18.75" customHeight="1" x14ac:dyDescent="0.4">
      <c r="A34" s="84" t="s">
        <v>242</v>
      </c>
      <c r="B34" s="85">
        <v>12</v>
      </c>
      <c r="C34" s="86">
        <f t="shared" si="0"/>
        <v>7.2289156626506026E-3</v>
      </c>
      <c r="D34" s="113"/>
      <c r="E34" s="84" t="s">
        <v>242</v>
      </c>
      <c r="F34" s="85">
        <v>11</v>
      </c>
      <c r="G34" s="86">
        <f t="shared" si="1"/>
        <v>5.7321521625846791E-3</v>
      </c>
    </row>
    <row r="35" spans="1:7" ht="18.75" customHeight="1" x14ac:dyDescent="0.4">
      <c r="A35" s="84" t="s">
        <v>243</v>
      </c>
      <c r="B35" s="85">
        <v>9</v>
      </c>
      <c r="C35" s="86">
        <f t="shared" si="0"/>
        <v>5.4216867469879517E-3</v>
      </c>
      <c r="D35" s="113"/>
      <c r="E35" s="84" t="s">
        <v>243</v>
      </c>
      <c r="F35" s="85">
        <v>11</v>
      </c>
      <c r="G35" s="86">
        <f t="shared" si="1"/>
        <v>5.7321521625846791E-3</v>
      </c>
    </row>
    <row r="36" spans="1:7" ht="18.75" customHeight="1" x14ac:dyDescent="0.4">
      <c r="A36" s="84" t="s">
        <v>244</v>
      </c>
      <c r="B36" s="85">
        <v>53</v>
      </c>
      <c r="C36" s="86">
        <f t="shared" si="0"/>
        <v>3.1927710843373494E-2</v>
      </c>
      <c r="D36" s="113"/>
      <c r="E36" s="84" t="s">
        <v>244</v>
      </c>
      <c r="F36" s="85">
        <v>55</v>
      </c>
      <c r="G36" s="86">
        <f t="shared" si="1"/>
        <v>2.8660760812923399E-2</v>
      </c>
    </row>
    <row r="37" spans="1:7" ht="18.75" customHeight="1" x14ac:dyDescent="0.4">
      <c r="A37" s="84" t="s">
        <v>245</v>
      </c>
      <c r="B37" s="85">
        <v>106</v>
      </c>
      <c r="C37" s="86">
        <f t="shared" si="0"/>
        <v>6.3855421686746988E-2</v>
      </c>
      <c r="D37" s="113"/>
      <c r="E37" s="84" t="s">
        <v>245</v>
      </c>
      <c r="F37" s="85">
        <v>119</v>
      </c>
      <c r="G37" s="86">
        <f t="shared" si="1"/>
        <v>6.2011464304325171E-2</v>
      </c>
    </row>
    <row r="38" spans="1:7" ht="18.75" customHeight="1" x14ac:dyDescent="0.4">
      <c r="A38" s="84" t="s">
        <v>246</v>
      </c>
      <c r="B38" s="85">
        <v>20</v>
      </c>
      <c r="C38" s="86">
        <f t="shared" si="0"/>
        <v>1.2048192771084338E-2</v>
      </c>
      <c r="D38" s="113"/>
      <c r="E38" s="84" t="s">
        <v>246</v>
      </c>
      <c r="F38" s="85">
        <v>21</v>
      </c>
      <c r="G38" s="86">
        <f t="shared" si="1"/>
        <v>1.0943199583116207E-2</v>
      </c>
    </row>
    <row r="39" spans="1:7" ht="18.75" customHeight="1" x14ac:dyDescent="0.4">
      <c r="A39" s="84" t="s">
        <v>247</v>
      </c>
      <c r="B39" s="85">
        <v>34</v>
      </c>
      <c r="C39" s="86">
        <f t="shared" si="0"/>
        <v>2.0481927710843374E-2</v>
      </c>
      <c r="D39" s="113"/>
      <c r="E39" s="84" t="s">
        <v>247</v>
      </c>
      <c r="F39" s="85">
        <v>33</v>
      </c>
      <c r="G39" s="86">
        <f t="shared" si="1"/>
        <v>1.7196456487754037E-2</v>
      </c>
    </row>
    <row r="40" spans="1:7" ht="18.75" customHeight="1" x14ac:dyDescent="0.4">
      <c r="A40" s="84" t="s">
        <v>248</v>
      </c>
      <c r="B40" s="85">
        <v>44</v>
      </c>
      <c r="C40" s="86">
        <f t="shared" si="0"/>
        <v>2.6506024096385541E-2</v>
      </c>
      <c r="D40" s="113"/>
      <c r="E40" s="84" t="s">
        <v>248</v>
      </c>
      <c r="F40" s="85">
        <v>45</v>
      </c>
      <c r="G40" s="86">
        <f t="shared" si="1"/>
        <v>2.3449713392391869E-2</v>
      </c>
    </row>
    <row r="41" spans="1:7" ht="18.75" customHeight="1" x14ac:dyDescent="0.4">
      <c r="A41" s="84" t="s">
        <v>249</v>
      </c>
      <c r="B41" s="85">
        <v>31</v>
      </c>
      <c r="C41" s="86">
        <f t="shared" si="0"/>
        <v>1.8674698795180723E-2</v>
      </c>
      <c r="D41" s="113"/>
      <c r="E41" s="84" t="s">
        <v>249</v>
      </c>
      <c r="F41" s="85">
        <v>37</v>
      </c>
      <c r="G41" s="86">
        <f t="shared" si="1"/>
        <v>1.9280875455966649E-2</v>
      </c>
    </row>
    <row r="42" spans="1:7" ht="18.75" customHeight="1" x14ac:dyDescent="0.4">
      <c r="A42" s="84" t="s">
        <v>250</v>
      </c>
      <c r="B42" s="85">
        <v>11</v>
      </c>
      <c r="C42" s="86">
        <f t="shared" si="0"/>
        <v>6.6265060240963854E-3</v>
      </c>
      <c r="D42" s="113"/>
      <c r="E42" s="84" t="s">
        <v>250</v>
      </c>
      <c r="F42" s="85">
        <v>12</v>
      </c>
      <c r="G42" s="86">
        <f t="shared" si="1"/>
        <v>6.2532569046378321E-3</v>
      </c>
    </row>
    <row r="43" spans="1:7" ht="18.75" customHeight="1" x14ac:dyDescent="0.4">
      <c r="A43" s="84" t="s">
        <v>251</v>
      </c>
      <c r="B43" s="85">
        <v>68</v>
      </c>
      <c r="C43" s="86">
        <f t="shared" si="0"/>
        <v>4.0963855421686748E-2</v>
      </c>
      <c r="D43" s="113"/>
      <c r="E43" s="84" t="s">
        <v>251</v>
      </c>
      <c r="F43" s="85">
        <v>86</v>
      </c>
      <c r="G43" s="86">
        <f t="shared" si="1"/>
        <v>4.4815007816571134E-2</v>
      </c>
    </row>
    <row r="44" spans="1:7" ht="18.75" customHeight="1" x14ac:dyDescent="0.4">
      <c r="A44" s="84" t="s">
        <v>252</v>
      </c>
      <c r="B44" s="85">
        <v>8</v>
      </c>
      <c r="C44" s="86">
        <f t="shared" si="0"/>
        <v>4.8192771084337354E-3</v>
      </c>
      <c r="D44" s="113"/>
      <c r="E44" s="84" t="s">
        <v>252</v>
      </c>
      <c r="F44" s="85">
        <v>9</v>
      </c>
      <c r="G44" s="86">
        <f t="shared" si="1"/>
        <v>4.6899426784783741E-3</v>
      </c>
    </row>
    <row r="45" spans="1:7" ht="18.75" customHeight="1" x14ac:dyDescent="0.4">
      <c r="A45" s="84" t="s">
        <v>253</v>
      </c>
      <c r="B45" s="85">
        <v>14</v>
      </c>
      <c r="C45" s="86">
        <f t="shared" si="0"/>
        <v>8.4337349397590362E-3</v>
      </c>
      <c r="D45" s="113"/>
      <c r="E45" s="84" t="s">
        <v>253</v>
      </c>
      <c r="F45" s="85">
        <v>14</v>
      </c>
      <c r="G45" s="86">
        <f t="shared" si="1"/>
        <v>7.2954663887441372E-3</v>
      </c>
    </row>
    <row r="46" spans="1:7" ht="18.75" customHeight="1" x14ac:dyDescent="0.4">
      <c r="A46" s="84" t="s">
        <v>254</v>
      </c>
      <c r="B46" s="85">
        <v>31</v>
      </c>
      <c r="C46" s="86">
        <f t="shared" si="0"/>
        <v>1.8674698795180723E-2</v>
      </c>
      <c r="D46" s="113"/>
      <c r="E46" s="84" t="s">
        <v>254</v>
      </c>
      <c r="F46" s="85">
        <v>41</v>
      </c>
      <c r="G46" s="86">
        <f t="shared" si="1"/>
        <v>2.1365294424179261E-2</v>
      </c>
    </row>
    <row r="47" spans="1:7" ht="18.75" customHeight="1" x14ac:dyDescent="0.4">
      <c r="A47" s="84" t="s">
        <v>255</v>
      </c>
      <c r="B47" s="85">
        <v>12</v>
      </c>
      <c r="C47" s="86">
        <f t="shared" si="0"/>
        <v>7.2289156626506026E-3</v>
      </c>
      <c r="D47" s="113"/>
      <c r="E47" s="84" t="s">
        <v>255</v>
      </c>
      <c r="F47" s="85">
        <v>14</v>
      </c>
      <c r="G47" s="86">
        <f t="shared" si="1"/>
        <v>7.2954663887441372E-3</v>
      </c>
    </row>
    <row r="48" spans="1:7" ht="18.75" customHeight="1" x14ac:dyDescent="0.4">
      <c r="A48" s="84" t="s">
        <v>256</v>
      </c>
      <c r="B48" s="85">
        <v>5</v>
      </c>
      <c r="C48" s="86">
        <f t="shared" si="0"/>
        <v>3.0120481927710845E-3</v>
      </c>
      <c r="D48" s="113"/>
      <c r="E48" s="84" t="s">
        <v>256</v>
      </c>
      <c r="F48" s="85">
        <v>8</v>
      </c>
      <c r="G48" s="86">
        <f t="shared" si="1"/>
        <v>4.1688379364252211E-3</v>
      </c>
    </row>
    <row r="49" spans="1:7" ht="18.75" customHeight="1" x14ac:dyDescent="0.4">
      <c r="A49" s="84" t="s">
        <v>257</v>
      </c>
      <c r="B49" s="85">
        <v>10</v>
      </c>
      <c r="C49" s="86">
        <f t="shared" si="0"/>
        <v>6.024096385542169E-3</v>
      </c>
      <c r="D49" s="113"/>
      <c r="E49" s="84" t="s">
        <v>257</v>
      </c>
      <c r="F49" s="85">
        <v>13</v>
      </c>
      <c r="G49" s="86">
        <f t="shared" si="1"/>
        <v>6.7743616466909851E-3</v>
      </c>
    </row>
    <row r="50" spans="1:7" ht="18.75" customHeight="1" thickBot="1" x14ac:dyDescent="0.45">
      <c r="A50" s="87" t="s">
        <v>258</v>
      </c>
      <c r="B50" s="88">
        <v>6</v>
      </c>
      <c r="C50" s="89">
        <f t="shared" si="0"/>
        <v>3.6144578313253013E-3</v>
      </c>
      <c r="D50" s="113"/>
      <c r="E50" s="87" t="s">
        <v>258</v>
      </c>
      <c r="F50" s="88">
        <v>14</v>
      </c>
      <c r="G50" s="89">
        <f t="shared" si="1"/>
        <v>7.2954663887441372E-3</v>
      </c>
    </row>
    <row r="51" spans="1:7" ht="18.75" customHeight="1" thickTop="1" x14ac:dyDescent="0.4">
      <c r="A51" s="90" t="s">
        <v>50</v>
      </c>
      <c r="B51" s="91">
        <f>SUM(B4:B50)</f>
        <v>1660</v>
      </c>
      <c r="C51" s="92">
        <f t="shared" si="0"/>
        <v>1</v>
      </c>
      <c r="D51" s="81"/>
      <c r="E51" s="90" t="s">
        <v>50</v>
      </c>
      <c r="F51" s="91">
        <v>1919</v>
      </c>
      <c r="G51" s="92">
        <f t="shared" si="1"/>
        <v>1</v>
      </c>
    </row>
    <row r="52" spans="1:7" x14ac:dyDescent="0.4">
      <c r="A52" s="114"/>
    </row>
  </sheetData>
  <phoneticPr fontId="3"/>
  <pageMargins left="0.7" right="0.7" top="0.75" bottom="0.75" header="0.3" footer="0.3"/>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view="pageBreakPreview" zoomScale="85" zoomScaleNormal="85" zoomScaleSheetLayoutView="85" workbookViewId="0"/>
  </sheetViews>
  <sheetFormatPr defaultRowHeight="18.75" x14ac:dyDescent="0.4"/>
  <cols>
    <col min="1" max="3" width="13.875" customWidth="1"/>
    <col min="4" max="4" width="13.875" style="93" customWidth="1"/>
    <col min="5" max="7" width="13.875" customWidth="1"/>
  </cols>
  <sheetData>
    <row r="1" spans="1:7" ht="19.5" x14ac:dyDescent="0.4">
      <c r="A1" s="78" t="s">
        <v>281</v>
      </c>
      <c r="B1" s="79"/>
      <c r="C1" s="80"/>
      <c r="D1" s="81"/>
      <c r="E1" s="80"/>
      <c r="F1" s="80"/>
      <c r="G1" s="80"/>
    </row>
    <row r="2" spans="1:7" ht="9" customHeight="1" x14ac:dyDescent="0.4">
      <c r="A2" s="80"/>
      <c r="B2" s="79"/>
      <c r="C2" s="80"/>
      <c r="D2" s="81"/>
      <c r="E2" s="80"/>
      <c r="F2" s="80"/>
      <c r="G2" s="80"/>
    </row>
    <row r="3" spans="1:7" ht="18" customHeight="1" x14ac:dyDescent="0.4">
      <c r="A3" s="82" t="s">
        <v>276</v>
      </c>
      <c r="B3" s="82" t="s">
        <v>277</v>
      </c>
      <c r="C3" s="82" t="s">
        <v>278</v>
      </c>
      <c r="D3" s="83"/>
      <c r="E3" s="82" t="s">
        <v>276</v>
      </c>
      <c r="F3" s="82" t="s">
        <v>279</v>
      </c>
      <c r="G3" s="82" t="s">
        <v>278</v>
      </c>
    </row>
    <row r="4" spans="1:7" ht="18" customHeight="1" x14ac:dyDescent="0.4">
      <c r="A4" s="84" t="s">
        <v>212</v>
      </c>
      <c r="B4" s="85">
        <v>59</v>
      </c>
      <c r="C4" s="86">
        <f>B4/$B$51</f>
        <v>3.6487322201607914E-2</v>
      </c>
      <c r="D4" s="115"/>
      <c r="E4" s="84" t="s">
        <v>212</v>
      </c>
      <c r="F4" s="85">
        <v>61</v>
      </c>
      <c r="G4" s="86">
        <f>F4/$F$51</f>
        <v>3.7377450980392156E-2</v>
      </c>
    </row>
    <row r="5" spans="1:7" ht="18" customHeight="1" x14ac:dyDescent="0.4">
      <c r="A5" s="84" t="s">
        <v>213</v>
      </c>
      <c r="B5" s="85">
        <v>13</v>
      </c>
      <c r="C5" s="86">
        <f t="shared" ref="C5:C51" si="0">B5/$B$51</f>
        <v>8.0395794681508963E-3</v>
      </c>
      <c r="D5" s="115"/>
      <c r="E5" s="84" t="s">
        <v>213</v>
      </c>
      <c r="F5" s="85">
        <v>13</v>
      </c>
      <c r="G5" s="86">
        <f t="shared" ref="G5:G51" si="1">F5/$F$51</f>
        <v>7.9656862745098034E-3</v>
      </c>
    </row>
    <row r="6" spans="1:7" ht="18" customHeight="1" x14ac:dyDescent="0.4">
      <c r="A6" s="84" t="s">
        <v>214</v>
      </c>
      <c r="B6" s="85">
        <v>8</v>
      </c>
      <c r="C6" s="86">
        <f t="shared" si="0"/>
        <v>4.9474335188620907E-3</v>
      </c>
      <c r="D6" s="115"/>
      <c r="E6" s="84" t="s">
        <v>214</v>
      </c>
      <c r="F6" s="85">
        <v>8</v>
      </c>
      <c r="G6" s="86">
        <f t="shared" si="1"/>
        <v>4.9019607843137254E-3</v>
      </c>
    </row>
    <row r="7" spans="1:7" ht="18" customHeight="1" x14ac:dyDescent="0.4">
      <c r="A7" s="84" t="s">
        <v>215</v>
      </c>
      <c r="B7" s="85">
        <v>15</v>
      </c>
      <c r="C7" s="86">
        <f t="shared" si="0"/>
        <v>9.2764378478664197E-3</v>
      </c>
      <c r="D7" s="115"/>
      <c r="E7" s="84" t="s">
        <v>215</v>
      </c>
      <c r="F7" s="85">
        <v>15</v>
      </c>
      <c r="G7" s="86">
        <f t="shared" si="1"/>
        <v>9.1911764705882356E-3</v>
      </c>
    </row>
    <row r="8" spans="1:7" ht="18" customHeight="1" x14ac:dyDescent="0.4">
      <c r="A8" s="84" t="s">
        <v>216</v>
      </c>
      <c r="B8" s="85">
        <v>4</v>
      </c>
      <c r="C8" s="86">
        <f t="shared" si="0"/>
        <v>2.4737167594310453E-3</v>
      </c>
      <c r="D8" s="115"/>
      <c r="E8" s="84" t="s">
        <v>216</v>
      </c>
      <c r="F8" s="85">
        <v>4</v>
      </c>
      <c r="G8" s="86">
        <f t="shared" si="1"/>
        <v>2.4509803921568627E-3</v>
      </c>
    </row>
    <row r="9" spans="1:7" ht="18" customHeight="1" x14ac:dyDescent="0.4">
      <c r="A9" s="84" t="s">
        <v>217</v>
      </c>
      <c r="B9" s="85">
        <v>9</v>
      </c>
      <c r="C9" s="86">
        <f t="shared" si="0"/>
        <v>5.5658627087198514E-3</v>
      </c>
      <c r="D9" s="115"/>
      <c r="E9" s="84" t="s">
        <v>217</v>
      </c>
      <c r="F9" s="85">
        <v>8</v>
      </c>
      <c r="G9" s="86">
        <f t="shared" si="1"/>
        <v>4.9019607843137254E-3</v>
      </c>
    </row>
    <row r="10" spans="1:7" ht="18" customHeight="1" x14ac:dyDescent="0.4">
      <c r="A10" s="84" t="s">
        <v>218</v>
      </c>
      <c r="B10" s="85">
        <v>22</v>
      </c>
      <c r="C10" s="86">
        <f t="shared" si="0"/>
        <v>1.3605442176870748E-2</v>
      </c>
      <c r="D10" s="115"/>
      <c r="E10" s="84" t="s">
        <v>218</v>
      </c>
      <c r="F10" s="85">
        <v>24</v>
      </c>
      <c r="G10" s="86">
        <f t="shared" si="1"/>
        <v>1.4705882352941176E-2</v>
      </c>
    </row>
    <row r="11" spans="1:7" ht="18" customHeight="1" x14ac:dyDescent="0.4">
      <c r="A11" s="84" t="s">
        <v>219</v>
      </c>
      <c r="B11" s="85">
        <v>89</v>
      </c>
      <c r="C11" s="86">
        <f t="shared" si="0"/>
        <v>5.5040197897340756E-2</v>
      </c>
      <c r="D11" s="115"/>
      <c r="E11" s="84" t="s">
        <v>219</v>
      </c>
      <c r="F11" s="85">
        <v>87</v>
      </c>
      <c r="G11" s="86">
        <f t="shared" si="1"/>
        <v>5.3308823529411763E-2</v>
      </c>
    </row>
    <row r="12" spans="1:7" ht="18" customHeight="1" x14ac:dyDescent="0.4">
      <c r="A12" s="84" t="s">
        <v>220</v>
      </c>
      <c r="B12" s="85">
        <v>19</v>
      </c>
      <c r="C12" s="86">
        <f t="shared" si="0"/>
        <v>1.1750154607297465E-2</v>
      </c>
      <c r="D12" s="115"/>
      <c r="E12" s="84" t="s">
        <v>220</v>
      </c>
      <c r="F12" s="85">
        <v>19</v>
      </c>
      <c r="G12" s="86">
        <f t="shared" si="1"/>
        <v>1.1642156862745098E-2</v>
      </c>
    </row>
    <row r="13" spans="1:7" ht="18" customHeight="1" x14ac:dyDescent="0.4">
      <c r="A13" s="84" t="s">
        <v>221</v>
      </c>
      <c r="B13" s="85">
        <v>39</v>
      </c>
      <c r="C13" s="86">
        <f t="shared" si="0"/>
        <v>2.4118738404452691E-2</v>
      </c>
      <c r="D13" s="115"/>
      <c r="E13" s="84" t="s">
        <v>221</v>
      </c>
      <c r="F13" s="85">
        <v>39</v>
      </c>
      <c r="G13" s="86">
        <f t="shared" si="1"/>
        <v>2.389705882352941E-2</v>
      </c>
    </row>
    <row r="14" spans="1:7" ht="18" customHeight="1" x14ac:dyDescent="0.4">
      <c r="A14" s="84" t="s">
        <v>222</v>
      </c>
      <c r="B14" s="85">
        <v>63</v>
      </c>
      <c r="C14" s="86">
        <f t="shared" si="0"/>
        <v>3.896103896103896E-2</v>
      </c>
      <c r="D14" s="115"/>
      <c r="E14" s="84" t="s">
        <v>222</v>
      </c>
      <c r="F14" s="85">
        <v>63</v>
      </c>
      <c r="G14" s="86">
        <f t="shared" si="1"/>
        <v>3.860294117647059E-2</v>
      </c>
    </row>
    <row r="15" spans="1:7" ht="18" customHeight="1" x14ac:dyDescent="0.4">
      <c r="A15" s="84" t="s">
        <v>223</v>
      </c>
      <c r="B15" s="85">
        <v>80</v>
      </c>
      <c r="C15" s="86">
        <f t="shared" si="0"/>
        <v>4.9474335188620905E-2</v>
      </c>
      <c r="D15" s="115"/>
      <c r="E15" s="84" t="s">
        <v>223</v>
      </c>
      <c r="F15" s="85">
        <v>78</v>
      </c>
      <c r="G15" s="86">
        <f t="shared" si="1"/>
        <v>4.779411764705882E-2</v>
      </c>
    </row>
    <row r="16" spans="1:7" ht="18" customHeight="1" x14ac:dyDescent="0.4">
      <c r="A16" s="84" t="s">
        <v>224</v>
      </c>
      <c r="B16" s="85">
        <v>132</v>
      </c>
      <c r="C16" s="86">
        <f t="shared" si="0"/>
        <v>8.1632653061224483E-2</v>
      </c>
      <c r="D16" s="115"/>
      <c r="E16" s="84" t="s">
        <v>224</v>
      </c>
      <c r="F16" s="85">
        <v>139</v>
      </c>
      <c r="G16" s="86">
        <f t="shared" si="1"/>
        <v>8.5171568627450983E-2</v>
      </c>
    </row>
    <row r="17" spans="1:7" ht="18" customHeight="1" x14ac:dyDescent="0.4">
      <c r="A17" s="84" t="s">
        <v>225</v>
      </c>
      <c r="B17" s="85">
        <v>38</v>
      </c>
      <c r="C17" s="86">
        <f t="shared" si="0"/>
        <v>2.3500309214594929E-2</v>
      </c>
      <c r="D17" s="115"/>
      <c r="E17" s="84" t="s">
        <v>225</v>
      </c>
      <c r="F17" s="85">
        <v>38</v>
      </c>
      <c r="G17" s="86">
        <f t="shared" si="1"/>
        <v>2.3284313725490197E-2</v>
      </c>
    </row>
    <row r="18" spans="1:7" ht="18" customHeight="1" x14ac:dyDescent="0.4">
      <c r="A18" s="84" t="s">
        <v>226</v>
      </c>
      <c r="B18" s="85">
        <v>7</v>
      </c>
      <c r="C18" s="86">
        <f t="shared" si="0"/>
        <v>4.329004329004329E-3</v>
      </c>
      <c r="D18" s="115"/>
      <c r="E18" s="84" t="s">
        <v>226</v>
      </c>
      <c r="F18" s="85">
        <v>7</v>
      </c>
      <c r="G18" s="86">
        <f t="shared" si="1"/>
        <v>4.2892156862745102E-3</v>
      </c>
    </row>
    <row r="19" spans="1:7" ht="18" customHeight="1" x14ac:dyDescent="0.4">
      <c r="A19" s="84" t="s">
        <v>227</v>
      </c>
      <c r="B19" s="85">
        <v>17</v>
      </c>
      <c r="C19" s="86">
        <f t="shared" si="0"/>
        <v>1.0513296227581941E-2</v>
      </c>
      <c r="D19" s="115"/>
      <c r="E19" s="84" t="s">
        <v>227</v>
      </c>
      <c r="F19" s="85">
        <v>17</v>
      </c>
      <c r="G19" s="86">
        <f t="shared" si="1"/>
        <v>1.0416666666666666E-2</v>
      </c>
    </row>
    <row r="20" spans="1:7" ht="18" customHeight="1" x14ac:dyDescent="0.4">
      <c r="A20" s="84" t="s">
        <v>228</v>
      </c>
      <c r="B20" s="85">
        <v>10</v>
      </c>
      <c r="C20" s="86">
        <f t="shared" si="0"/>
        <v>6.1842918985776131E-3</v>
      </c>
      <c r="D20" s="115"/>
      <c r="E20" s="84" t="s">
        <v>228</v>
      </c>
      <c r="F20" s="85">
        <v>10</v>
      </c>
      <c r="G20" s="86">
        <f t="shared" si="1"/>
        <v>6.1274509803921568E-3</v>
      </c>
    </row>
    <row r="21" spans="1:7" ht="18" customHeight="1" x14ac:dyDescent="0.4">
      <c r="A21" s="84" t="s">
        <v>229</v>
      </c>
      <c r="B21" s="85">
        <v>5</v>
      </c>
      <c r="C21" s="86">
        <f t="shared" si="0"/>
        <v>3.0921459492888066E-3</v>
      </c>
      <c r="D21" s="115"/>
      <c r="E21" s="84" t="s">
        <v>229</v>
      </c>
      <c r="F21" s="85">
        <v>6</v>
      </c>
      <c r="G21" s="86">
        <f t="shared" si="1"/>
        <v>3.6764705882352941E-3</v>
      </c>
    </row>
    <row r="22" spans="1:7" ht="18" customHeight="1" x14ac:dyDescent="0.4">
      <c r="A22" s="84" t="s">
        <v>230</v>
      </c>
      <c r="B22" s="85">
        <v>3</v>
      </c>
      <c r="C22" s="86">
        <f t="shared" si="0"/>
        <v>1.8552875695732839E-3</v>
      </c>
      <c r="D22" s="115"/>
      <c r="E22" s="84" t="s">
        <v>230</v>
      </c>
      <c r="F22" s="85">
        <v>4</v>
      </c>
      <c r="G22" s="86">
        <f t="shared" si="1"/>
        <v>2.4509803921568627E-3</v>
      </c>
    </row>
    <row r="23" spans="1:7" ht="18" customHeight="1" x14ac:dyDescent="0.4">
      <c r="A23" s="84" t="s">
        <v>231</v>
      </c>
      <c r="B23" s="85">
        <v>31</v>
      </c>
      <c r="C23" s="86">
        <f t="shared" si="0"/>
        <v>1.9171304885590601E-2</v>
      </c>
      <c r="D23" s="115"/>
      <c r="E23" s="84" t="s">
        <v>231</v>
      </c>
      <c r="F23" s="85">
        <v>32</v>
      </c>
      <c r="G23" s="86">
        <f t="shared" si="1"/>
        <v>1.9607843137254902E-2</v>
      </c>
    </row>
    <row r="24" spans="1:7" ht="18" customHeight="1" x14ac:dyDescent="0.4">
      <c r="A24" s="84" t="s">
        <v>232</v>
      </c>
      <c r="B24" s="85">
        <v>45</v>
      </c>
      <c r="C24" s="86">
        <f t="shared" si="0"/>
        <v>2.7829313543599257E-2</v>
      </c>
      <c r="D24" s="115"/>
      <c r="E24" s="84" t="s">
        <v>232</v>
      </c>
      <c r="F24" s="85">
        <v>49</v>
      </c>
      <c r="G24" s="86">
        <f t="shared" si="1"/>
        <v>3.002450980392157E-2</v>
      </c>
    </row>
    <row r="25" spans="1:7" ht="18" customHeight="1" x14ac:dyDescent="0.4">
      <c r="A25" s="84" t="s">
        <v>233</v>
      </c>
      <c r="B25" s="85">
        <v>56</v>
      </c>
      <c r="C25" s="86">
        <f t="shared" si="0"/>
        <v>3.4632034632034632E-2</v>
      </c>
      <c r="D25" s="115"/>
      <c r="E25" s="84" t="s">
        <v>233</v>
      </c>
      <c r="F25" s="85">
        <v>56</v>
      </c>
      <c r="G25" s="86">
        <f t="shared" si="1"/>
        <v>3.4313725490196081E-2</v>
      </c>
    </row>
    <row r="26" spans="1:7" ht="18" customHeight="1" x14ac:dyDescent="0.4">
      <c r="A26" s="84" t="s">
        <v>234</v>
      </c>
      <c r="B26" s="85">
        <v>157</v>
      </c>
      <c r="C26" s="86">
        <f t="shared" si="0"/>
        <v>9.7093382807668521E-2</v>
      </c>
      <c r="D26" s="115"/>
      <c r="E26" s="84" t="s">
        <v>234</v>
      </c>
      <c r="F26" s="85">
        <v>157</v>
      </c>
      <c r="G26" s="86">
        <f t="shared" si="1"/>
        <v>9.6200980392156868E-2</v>
      </c>
    </row>
    <row r="27" spans="1:7" ht="18" customHeight="1" x14ac:dyDescent="0.4">
      <c r="A27" s="84" t="s">
        <v>235</v>
      </c>
      <c r="B27" s="85">
        <v>34</v>
      </c>
      <c r="C27" s="86">
        <f t="shared" si="0"/>
        <v>2.1026592455163882E-2</v>
      </c>
      <c r="D27" s="115"/>
      <c r="E27" s="84" t="s">
        <v>235</v>
      </c>
      <c r="F27" s="85">
        <v>33</v>
      </c>
      <c r="G27" s="86">
        <f t="shared" si="1"/>
        <v>2.0220588235294119E-2</v>
      </c>
    </row>
    <row r="28" spans="1:7" ht="18" customHeight="1" x14ac:dyDescent="0.4">
      <c r="A28" s="84" t="s">
        <v>236</v>
      </c>
      <c r="B28" s="85">
        <v>10</v>
      </c>
      <c r="C28" s="86">
        <f t="shared" si="0"/>
        <v>6.1842918985776131E-3</v>
      </c>
      <c r="D28" s="115"/>
      <c r="E28" s="84" t="s">
        <v>236</v>
      </c>
      <c r="F28" s="85">
        <v>12</v>
      </c>
      <c r="G28" s="86">
        <f t="shared" si="1"/>
        <v>7.3529411764705881E-3</v>
      </c>
    </row>
    <row r="29" spans="1:7" ht="18" customHeight="1" x14ac:dyDescent="0.4">
      <c r="A29" s="84" t="s">
        <v>237</v>
      </c>
      <c r="B29" s="85">
        <v>15</v>
      </c>
      <c r="C29" s="86">
        <f t="shared" si="0"/>
        <v>9.2764378478664197E-3</v>
      </c>
      <c r="D29" s="115"/>
      <c r="E29" s="84" t="s">
        <v>237</v>
      </c>
      <c r="F29" s="85">
        <v>16</v>
      </c>
      <c r="G29" s="86">
        <f t="shared" si="1"/>
        <v>9.8039215686274508E-3</v>
      </c>
    </row>
    <row r="30" spans="1:7" ht="18" customHeight="1" x14ac:dyDescent="0.4">
      <c r="A30" s="84" t="s">
        <v>238</v>
      </c>
      <c r="B30" s="85">
        <v>142</v>
      </c>
      <c r="C30" s="86">
        <f t="shared" si="0"/>
        <v>8.7816944959802107E-2</v>
      </c>
      <c r="D30" s="115"/>
      <c r="E30" s="84" t="s">
        <v>238</v>
      </c>
      <c r="F30" s="85">
        <v>143</v>
      </c>
      <c r="G30" s="86">
        <f t="shared" si="1"/>
        <v>8.7622549019607837E-2</v>
      </c>
    </row>
    <row r="31" spans="1:7" ht="18" customHeight="1" x14ac:dyDescent="0.4">
      <c r="A31" s="84" t="s">
        <v>239</v>
      </c>
      <c r="B31" s="85">
        <v>49</v>
      </c>
      <c r="C31" s="86">
        <f t="shared" si="0"/>
        <v>3.0303030303030304E-2</v>
      </c>
      <c r="D31" s="115"/>
      <c r="E31" s="84" t="s">
        <v>239</v>
      </c>
      <c r="F31" s="85">
        <v>47</v>
      </c>
      <c r="G31" s="86">
        <f t="shared" si="1"/>
        <v>2.8799019607843136E-2</v>
      </c>
    </row>
    <row r="32" spans="1:7" ht="18" customHeight="1" x14ac:dyDescent="0.4">
      <c r="A32" s="84" t="s">
        <v>240</v>
      </c>
      <c r="B32" s="85">
        <v>9</v>
      </c>
      <c r="C32" s="86">
        <f t="shared" si="0"/>
        <v>5.5658627087198514E-3</v>
      </c>
      <c r="D32" s="115"/>
      <c r="E32" s="84" t="s">
        <v>240</v>
      </c>
      <c r="F32" s="85">
        <v>10</v>
      </c>
      <c r="G32" s="86">
        <f t="shared" si="1"/>
        <v>6.1274509803921568E-3</v>
      </c>
    </row>
    <row r="33" spans="1:7" ht="18" customHeight="1" x14ac:dyDescent="0.4">
      <c r="A33" s="84" t="s">
        <v>241</v>
      </c>
      <c r="B33" s="85">
        <v>7</v>
      </c>
      <c r="C33" s="86">
        <f t="shared" si="0"/>
        <v>4.329004329004329E-3</v>
      </c>
      <c r="D33" s="115"/>
      <c r="E33" s="84" t="s">
        <v>241</v>
      </c>
      <c r="F33" s="85">
        <v>7</v>
      </c>
      <c r="G33" s="86">
        <f t="shared" si="1"/>
        <v>4.2892156862745102E-3</v>
      </c>
    </row>
    <row r="34" spans="1:7" ht="18" customHeight="1" x14ac:dyDescent="0.4">
      <c r="A34" s="84" t="s">
        <v>242</v>
      </c>
      <c r="B34" s="85">
        <v>7</v>
      </c>
      <c r="C34" s="86">
        <f t="shared" si="0"/>
        <v>4.329004329004329E-3</v>
      </c>
      <c r="D34" s="115"/>
      <c r="E34" s="84" t="s">
        <v>242</v>
      </c>
      <c r="F34" s="85">
        <v>8</v>
      </c>
      <c r="G34" s="86">
        <f t="shared" si="1"/>
        <v>4.9019607843137254E-3</v>
      </c>
    </row>
    <row r="35" spans="1:7" ht="18" customHeight="1" x14ac:dyDescent="0.4">
      <c r="A35" s="84" t="s">
        <v>243</v>
      </c>
      <c r="B35" s="85">
        <v>5</v>
      </c>
      <c r="C35" s="86">
        <f t="shared" si="0"/>
        <v>3.0921459492888066E-3</v>
      </c>
      <c r="D35" s="115"/>
      <c r="E35" s="84" t="s">
        <v>243</v>
      </c>
      <c r="F35" s="85">
        <v>5</v>
      </c>
      <c r="G35" s="86">
        <f t="shared" si="1"/>
        <v>3.0637254901960784E-3</v>
      </c>
    </row>
    <row r="36" spans="1:7" ht="18" customHeight="1" x14ac:dyDescent="0.4">
      <c r="A36" s="84" t="s">
        <v>244</v>
      </c>
      <c r="B36" s="85">
        <v>44</v>
      </c>
      <c r="C36" s="86">
        <f t="shared" si="0"/>
        <v>2.7210884353741496E-2</v>
      </c>
      <c r="D36" s="115"/>
      <c r="E36" s="84" t="s">
        <v>244</v>
      </c>
      <c r="F36" s="85">
        <v>44</v>
      </c>
      <c r="G36" s="86">
        <f t="shared" si="1"/>
        <v>2.6960784313725492E-2</v>
      </c>
    </row>
    <row r="37" spans="1:7" ht="18" customHeight="1" x14ac:dyDescent="0.4">
      <c r="A37" s="84" t="s">
        <v>245</v>
      </c>
      <c r="B37" s="85">
        <v>58</v>
      </c>
      <c r="C37" s="86">
        <f t="shared" si="0"/>
        <v>3.5868893011750155E-2</v>
      </c>
      <c r="D37" s="115"/>
      <c r="E37" s="84" t="s">
        <v>245</v>
      </c>
      <c r="F37" s="85">
        <v>57</v>
      </c>
      <c r="G37" s="86">
        <f t="shared" si="1"/>
        <v>3.4926470588235295E-2</v>
      </c>
    </row>
    <row r="38" spans="1:7" ht="18" customHeight="1" x14ac:dyDescent="0.4">
      <c r="A38" s="84" t="s">
        <v>246</v>
      </c>
      <c r="B38" s="85">
        <v>24</v>
      </c>
      <c r="C38" s="86">
        <f t="shared" si="0"/>
        <v>1.4842300556586271E-2</v>
      </c>
      <c r="D38" s="115"/>
      <c r="E38" s="84" t="s">
        <v>246</v>
      </c>
      <c r="F38" s="85">
        <v>24</v>
      </c>
      <c r="G38" s="86">
        <f t="shared" si="1"/>
        <v>1.4705882352941176E-2</v>
      </c>
    </row>
    <row r="39" spans="1:7" ht="18" customHeight="1" x14ac:dyDescent="0.4">
      <c r="A39" s="84" t="s">
        <v>247</v>
      </c>
      <c r="B39" s="85">
        <v>15</v>
      </c>
      <c r="C39" s="86">
        <f t="shared" si="0"/>
        <v>9.2764378478664197E-3</v>
      </c>
      <c r="D39" s="115"/>
      <c r="E39" s="84" t="s">
        <v>247</v>
      </c>
      <c r="F39" s="85">
        <v>15</v>
      </c>
      <c r="G39" s="86">
        <f t="shared" si="1"/>
        <v>9.1911764705882356E-3</v>
      </c>
    </row>
    <row r="40" spans="1:7" ht="18" customHeight="1" x14ac:dyDescent="0.4">
      <c r="A40" s="84" t="s">
        <v>248</v>
      </c>
      <c r="B40" s="85">
        <v>36</v>
      </c>
      <c r="C40" s="86">
        <f t="shared" si="0"/>
        <v>2.2263450834879406E-2</v>
      </c>
      <c r="D40" s="115"/>
      <c r="E40" s="84" t="s">
        <v>248</v>
      </c>
      <c r="F40" s="85">
        <v>36</v>
      </c>
      <c r="G40" s="86">
        <f t="shared" si="1"/>
        <v>2.2058823529411766E-2</v>
      </c>
    </row>
    <row r="41" spans="1:7" ht="18" customHeight="1" x14ac:dyDescent="0.4">
      <c r="A41" s="84" t="s">
        <v>249</v>
      </c>
      <c r="B41" s="85">
        <v>22</v>
      </c>
      <c r="C41" s="86">
        <f t="shared" si="0"/>
        <v>1.3605442176870748E-2</v>
      </c>
      <c r="D41" s="115"/>
      <c r="E41" s="84" t="s">
        <v>249</v>
      </c>
      <c r="F41" s="85">
        <v>22</v>
      </c>
      <c r="G41" s="86">
        <f t="shared" si="1"/>
        <v>1.3480392156862746E-2</v>
      </c>
    </row>
    <row r="42" spans="1:7" ht="18" customHeight="1" x14ac:dyDescent="0.4">
      <c r="A42" s="84" t="s">
        <v>250</v>
      </c>
      <c r="B42" s="85">
        <v>13</v>
      </c>
      <c r="C42" s="86">
        <f t="shared" si="0"/>
        <v>8.0395794681508963E-3</v>
      </c>
      <c r="D42" s="115"/>
      <c r="E42" s="84" t="s">
        <v>250</v>
      </c>
      <c r="F42" s="85">
        <v>13</v>
      </c>
      <c r="G42" s="86">
        <f t="shared" si="1"/>
        <v>7.9656862745098034E-3</v>
      </c>
    </row>
    <row r="43" spans="1:7" ht="18" customHeight="1" x14ac:dyDescent="0.4">
      <c r="A43" s="84" t="s">
        <v>251</v>
      </c>
      <c r="B43" s="85">
        <v>101</v>
      </c>
      <c r="C43" s="86">
        <f t="shared" si="0"/>
        <v>6.2461348175633889E-2</v>
      </c>
      <c r="D43" s="115"/>
      <c r="E43" s="84" t="s">
        <v>251</v>
      </c>
      <c r="F43" s="85">
        <v>100</v>
      </c>
      <c r="G43" s="86">
        <f t="shared" si="1"/>
        <v>6.1274509803921566E-2</v>
      </c>
    </row>
    <row r="44" spans="1:7" ht="18" customHeight="1" x14ac:dyDescent="0.4">
      <c r="A44" s="84" t="s">
        <v>252</v>
      </c>
      <c r="B44" s="85">
        <v>2</v>
      </c>
      <c r="C44" s="86">
        <f t="shared" si="0"/>
        <v>1.2368583797155227E-3</v>
      </c>
      <c r="D44" s="115"/>
      <c r="E44" s="84" t="s">
        <v>252</v>
      </c>
      <c r="F44" s="85">
        <v>2</v>
      </c>
      <c r="G44" s="86">
        <f t="shared" si="1"/>
        <v>1.2254901960784314E-3</v>
      </c>
    </row>
    <row r="45" spans="1:7" ht="18" customHeight="1" x14ac:dyDescent="0.4">
      <c r="A45" s="84" t="s">
        <v>253</v>
      </c>
      <c r="B45" s="85">
        <v>25</v>
      </c>
      <c r="C45" s="86">
        <f t="shared" si="0"/>
        <v>1.5460729746444033E-2</v>
      </c>
      <c r="D45" s="115"/>
      <c r="E45" s="84" t="s">
        <v>253</v>
      </c>
      <c r="F45" s="85">
        <v>25</v>
      </c>
      <c r="G45" s="86">
        <f t="shared" si="1"/>
        <v>1.5318627450980392E-2</v>
      </c>
    </row>
    <row r="46" spans="1:7" ht="18" customHeight="1" x14ac:dyDescent="0.4">
      <c r="A46" s="84" t="s">
        <v>254</v>
      </c>
      <c r="B46" s="85">
        <v>21</v>
      </c>
      <c r="C46" s="86">
        <f t="shared" si="0"/>
        <v>1.2987012987012988E-2</v>
      </c>
      <c r="D46" s="115"/>
      <c r="E46" s="84" t="s">
        <v>254</v>
      </c>
      <c r="F46" s="85">
        <v>21</v>
      </c>
      <c r="G46" s="86">
        <f t="shared" si="1"/>
        <v>1.2867647058823529E-2</v>
      </c>
    </row>
    <row r="47" spans="1:7" ht="18" customHeight="1" x14ac:dyDescent="0.4">
      <c r="A47" s="84" t="s">
        <v>255</v>
      </c>
      <c r="B47" s="85">
        <v>21</v>
      </c>
      <c r="C47" s="86">
        <f t="shared" si="0"/>
        <v>1.2987012987012988E-2</v>
      </c>
      <c r="D47" s="115"/>
      <c r="E47" s="84" t="s">
        <v>255</v>
      </c>
      <c r="F47" s="85">
        <v>21</v>
      </c>
      <c r="G47" s="86">
        <f t="shared" si="1"/>
        <v>1.2867647058823529E-2</v>
      </c>
    </row>
    <row r="48" spans="1:7" ht="18" customHeight="1" x14ac:dyDescent="0.4">
      <c r="A48" s="84" t="s">
        <v>256</v>
      </c>
      <c r="B48" s="85">
        <v>9</v>
      </c>
      <c r="C48" s="86">
        <f t="shared" si="0"/>
        <v>5.5658627087198514E-3</v>
      </c>
      <c r="D48" s="115"/>
      <c r="E48" s="84" t="s">
        <v>256</v>
      </c>
      <c r="F48" s="85">
        <v>9</v>
      </c>
      <c r="G48" s="86">
        <f t="shared" si="1"/>
        <v>5.5147058823529415E-3</v>
      </c>
    </row>
    <row r="49" spans="1:7" ht="18" customHeight="1" x14ac:dyDescent="0.4">
      <c r="A49" s="84" t="s">
        <v>257</v>
      </c>
      <c r="B49" s="85">
        <v>20</v>
      </c>
      <c r="C49" s="86">
        <f t="shared" si="0"/>
        <v>1.2368583797155226E-2</v>
      </c>
      <c r="D49" s="115"/>
      <c r="E49" s="84" t="s">
        <v>257</v>
      </c>
      <c r="F49" s="85">
        <v>20</v>
      </c>
      <c r="G49" s="86">
        <f t="shared" si="1"/>
        <v>1.2254901960784314E-2</v>
      </c>
    </row>
    <row r="50" spans="1:7" ht="18" customHeight="1" thickBot="1" x14ac:dyDescent="0.45">
      <c r="A50" s="87" t="s">
        <v>258</v>
      </c>
      <c r="B50" s="88">
        <v>7</v>
      </c>
      <c r="C50" s="89">
        <f t="shared" si="0"/>
        <v>4.329004329004329E-3</v>
      </c>
      <c r="D50" s="115"/>
      <c r="E50" s="87" t="s">
        <v>258</v>
      </c>
      <c r="F50" s="88">
        <v>8</v>
      </c>
      <c r="G50" s="89">
        <f t="shared" si="1"/>
        <v>4.9019607843137254E-3</v>
      </c>
    </row>
    <row r="51" spans="1:7" ht="18" customHeight="1" thickTop="1" x14ac:dyDescent="0.4">
      <c r="A51" s="90" t="s">
        <v>50</v>
      </c>
      <c r="B51" s="91">
        <f>SUM(B4:B50)</f>
        <v>1617</v>
      </c>
      <c r="C51" s="92">
        <f t="shared" si="0"/>
        <v>1</v>
      </c>
      <c r="D51" s="116"/>
      <c r="E51" s="90" t="s">
        <v>50</v>
      </c>
      <c r="F51" s="91">
        <v>1632</v>
      </c>
      <c r="G51" s="92">
        <f t="shared" si="1"/>
        <v>1</v>
      </c>
    </row>
    <row r="52" spans="1:7" x14ac:dyDescent="0.4">
      <c r="A52" s="114"/>
      <c r="B52" s="114"/>
      <c r="C52" s="114"/>
      <c r="D52" s="114"/>
    </row>
  </sheetData>
  <phoneticPr fontId="3"/>
  <pageMargins left="0.7" right="0.7" top="0.75" bottom="0.75" header="0.3" footer="0.3"/>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A15" sqref="A15:D15"/>
    </sheetView>
  </sheetViews>
  <sheetFormatPr defaultRowHeight="18.75" x14ac:dyDescent="0.4"/>
  <cols>
    <col min="1" max="1" width="34" customWidth="1"/>
    <col min="2" max="2" width="15.375" customWidth="1"/>
    <col min="3" max="3" width="12.125" customWidth="1"/>
  </cols>
  <sheetData>
    <row r="1" spans="1:4" x14ac:dyDescent="0.4">
      <c r="A1" s="1" t="s">
        <v>301</v>
      </c>
    </row>
    <row r="3" spans="1:4" x14ac:dyDescent="0.4">
      <c r="A3" s="111" t="s">
        <v>282</v>
      </c>
      <c r="B3" s="111" t="s">
        <v>283</v>
      </c>
      <c r="C3" s="111" t="s">
        <v>284</v>
      </c>
    </row>
    <row r="4" spans="1:4" x14ac:dyDescent="0.4">
      <c r="A4" s="117" t="s">
        <v>285</v>
      </c>
      <c r="B4" s="118">
        <v>1740</v>
      </c>
      <c r="C4" s="30">
        <f>B4/B13</f>
        <v>0.59304703476482623</v>
      </c>
    </row>
    <row r="5" spans="1:4" x14ac:dyDescent="0.4">
      <c r="A5" s="117" t="s">
        <v>286</v>
      </c>
      <c r="B5" s="118">
        <v>1003</v>
      </c>
      <c r="C5" s="30">
        <f>B5/B13</f>
        <v>0.34185412406271304</v>
      </c>
    </row>
    <row r="6" spans="1:4" x14ac:dyDescent="0.4">
      <c r="A6" s="117" t="s">
        <v>287</v>
      </c>
      <c r="B6" s="117">
        <v>145</v>
      </c>
      <c r="C6" s="30">
        <f>B6/B13</f>
        <v>4.9420586230402179E-2</v>
      </c>
    </row>
    <row r="7" spans="1:4" x14ac:dyDescent="0.4">
      <c r="A7" s="117" t="s">
        <v>288</v>
      </c>
      <c r="B7" s="117">
        <v>31</v>
      </c>
      <c r="C7" s="30">
        <f>B7/B13</f>
        <v>1.0565780504430812E-2</v>
      </c>
    </row>
    <row r="8" spans="1:4" x14ac:dyDescent="0.4">
      <c r="A8" s="117" t="s">
        <v>289</v>
      </c>
      <c r="B8" s="117">
        <v>9</v>
      </c>
      <c r="C8" s="30">
        <f>B8/B13</f>
        <v>3.0674846625766872E-3</v>
      </c>
    </row>
    <row r="9" spans="1:4" x14ac:dyDescent="0.4">
      <c r="A9" s="117" t="s">
        <v>290</v>
      </c>
      <c r="B9" s="117">
        <v>2</v>
      </c>
      <c r="C9" s="30">
        <f>B9/B13</f>
        <v>6.8166325835037494E-4</v>
      </c>
    </row>
    <row r="10" spans="1:4" x14ac:dyDescent="0.4">
      <c r="A10" s="117" t="s">
        <v>291</v>
      </c>
      <c r="B10" s="117">
        <v>2</v>
      </c>
      <c r="C10" s="30">
        <f>B10/B13</f>
        <v>6.8166325835037494E-4</v>
      </c>
    </row>
    <row r="11" spans="1:4" x14ac:dyDescent="0.4">
      <c r="A11" s="117" t="s">
        <v>292</v>
      </c>
      <c r="B11" s="117">
        <v>0</v>
      </c>
      <c r="C11" s="30">
        <f>B11/B13</f>
        <v>0</v>
      </c>
    </row>
    <row r="12" spans="1:4" x14ac:dyDescent="0.4">
      <c r="A12" s="117" t="s">
        <v>293</v>
      </c>
      <c r="B12" s="117">
        <v>2</v>
      </c>
      <c r="C12" s="30">
        <f>B12/B13</f>
        <v>6.8166325835037494E-4</v>
      </c>
    </row>
    <row r="13" spans="1:4" x14ac:dyDescent="0.4">
      <c r="A13" s="111" t="s">
        <v>50</v>
      </c>
      <c r="B13" s="118">
        <f>SUM(B4:B12)</f>
        <v>2934</v>
      </c>
      <c r="C13" s="30">
        <f>SUM(C4:C12)</f>
        <v>1</v>
      </c>
    </row>
    <row r="15" spans="1:4" ht="43.5" customHeight="1" x14ac:dyDescent="0.4">
      <c r="A15" s="161" t="s">
        <v>307</v>
      </c>
      <c r="B15" s="129"/>
      <c r="C15" s="129"/>
      <c r="D15" s="129"/>
    </row>
    <row r="16" spans="1:4" x14ac:dyDescent="0.4">
      <c r="A16" s="119"/>
      <c r="B16" s="119"/>
      <c r="C16" s="119"/>
      <c r="D16" s="120"/>
    </row>
  </sheetData>
  <mergeCells count="1">
    <mergeCell ref="A15:D15"/>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G14" sqref="G14"/>
    </sheetView>
  </sheetViews>
  <sheetFormatPr defaultRowHeight="18.75" x14ac:dyDescent="0.4"/>
  <cols>
    <col min="1" max="1" width="34" customWidth="1"/>
    <col min="2" max="2" width="15.375" customWidth="1"/>
    <col min="3" max="3" width="11.125" customWidth="1"/>
  </cols>
  <sheetData>
    <row r="1" spans="1:3" x14ac:dyDescent="0.4">
      <c r="A1" s="1" t="s">
        <v>302</v>
      </c>
    </row>
    <row r="3" spans="1:3" x14ac:dyDescent="0.4">
      <c r="A3" s="111" t="s">
        <v>294</v>
      </c>
      <c r="B3" s="111" t="s">
        <v>283</v>
      </c>
      <c r="C3" s="111" t="s">
        <v>284</v>
      </c>
    </row>
    <row r="4" spans="1:3" x14ac:dyDescent="0.4">
      <c r="A4" s="117" t="s">
        <v>295</v>
      </c>
      <c r="B4" s="117">
        <v>575</v>
      </c>
      <c r="C4" s="30">
        <f>B4/B9</f>
        <v>0.19597818677573278</v>
      </c>
    </row>
    <row r="5" spans="1:3" x14ac:dyDescent="0.4">
      <c r="A5" s="117" t="s">
        <v>296</v>
      </c>
      <c r="B5" s="118">
        <v>1908</v>
      </c>
      <c r="C5" s="30">
        <f>B5/B9</f>
        <v>0.65030674846625769</v>
      </c>
    </row>
    <row r="6" spans="1:3" x14ac:dyDescent="0.4">
      <c r="A6" s="117" t="s">
        <v>297</v>
      </c>
      <c r="B6" s="117">
        <v>424</v>
      </c>
      <c r="C6" s="30">
        <f>B6/B9</f>
        <v>0.14451261077027949</v>
      </c>
    </row>
    <row r="7" spans="1:3" x14ac:dyDescent="0.4">
      <c r="A7" s="117" t="s">
        <v>298</v>
      </c>
      <c r="B7" s="117">
        <v>24</v>
      </c>
      <c r="C7" s="30">
        <f>B7/B9</f>
        <v>8.1799591002044997E-3</v>
      </c>
    </row>
    <row r="8" spans="1:3" x14ac:dyDescent="0.4">
      <c r="A8" s="117" t="s">
        <v>299</v>
      </c>
      <c r="B8" s="117">
        <v>3</v>
      </c>
      <c r="C8" s="30">
        <f>B8/B9</f>
        <v>1.0224948875255625E-3</v>
      </c>
    </row>
    <row r="9" spans="1:3" x14ac:dyDescent="0.4">
      <c r="A9" s="111" t="s">
        <v>50</v>
      </c>
      <c r="B9" s="121">
        <f>SUM(B4:B8)</f>
        <v>2934</v>
      </c>
      <c r="C9" s="30">
        <f>SUM(C4:C8)</f>
        <v>1</v>
      </c>
    </row>
    <row r="11" spans="1:3" x14ac:dyDescent="0.4">
      <c r="A11" s="161" t="s">
        <v>300</v>
      </c>
      <c r="B11" s="162"/>
      <c r="C11" s="162"/>
    </row>
    <row r="12" spans="1:3" x14ac:dyDescent="0.4">
      <c r="A12" s="162"/>
      <c r="B12" s="162"/>
      <c r="C12" s="162"/>
    </row>
  </sheetData>
  <mergeCells count="1">
    <mergeCell ref="A11:C12"/>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opLeftCell="A37" zoomScaleNormal="100" workbookViewId="0">
      <selection activeCell="A4" sqref="A4:B4"/>
    </sheetView>
  </sheetViews>
  <sheetFormatPr defaultRowHeight="12.75" x14ac:dyDescent="0.4"/>
  <cols>
    <col min="1" max="1" width="15.625" style="2" customWidth="1"/>
    <col min="2" max="2" width="40.25" style="2" customWidth="1"/>
    <col min="3" max="3" width="10.75" style="2" customWidth="1"/>
    <col min="4" max="4" width="10.625" style="2" customWidth="1"/>
    <col min="5" max="5" width="9" style="2"/>
    <col min="6" max="6" width="9" style="2" hidden="1" customWidth="1"/>
    <col min="7" max="7" width="9" style="2" customWidth="1"/>
    <col min="8" max="16384" width="9" style="2"/>
  </cols>
  <sheetData>
    <row r="1" spans="1:7" ht="21" customHeight="1" x14ac:dyDescent="0.4">
      <c r="A1" s="1" t="s">
        <v>265</v>
      </c>
    </row>
    <row r="2" spans="1:7" ht="6.75" customHeight="1" x14ac:dyDescent="0.4"/>
    <row r="3" spans="1:7" ht="6.75" customHeight="1" x14ac:dyDescent="0.4"/>
    <row r="4" spans="1:7" ht="19.5" customHeight="1" x14ac:dyDescent="0.4">
      <c r="A4" s="123" t="s">
        <v>306</v>
      </c>
      <c r="B4" s="124"/>
      <c r="C4" s="38" t="s">
        <v>1</v>
      </c>
      <c r="D4" s="31" t="s">
        <v>2</v>
      </c>
    </row>
    <row r="5" spans="1:7" ht="15.6" customHeight="1" x14ac:dyDescent="0.25">
      <c r="A5" s="39" t="s">
        <v>76</v>
      </c>
      <c r="B5" s="40"/>
      <c r="C5" s="41">
        <v>10470</v>
      </c>
      <c r="D5" s="42">
        <v>0.15669664905637787</v>
      </c>
      <c r="F5" s="3" t="s">
        <v>52</v>
      </c>
      <c r="G5"/>
    </row>
    <row r="6" spans="1:7" ht="15.6" customHeight="1" x14ac:dyDescent="0.25">
      <c r="A6" s="43"/>
      <c r="B6" s="44" t="s">
        <v>78</v>
      </c>
      <c r="C6" s="45">
        <v>8258</v>
      </c>
      <c r="D6" s="46">
        <v>0.1235913016148585</v>
      </c>
      <c r="F6" s="3" t="s">
        <v>54</v>
      </c>
      <c r="G6"/>
    </row>
    <row r="7" spans="1:7" ht="15.6" customHeight="1" x14ac:dyDescent="0.25">
      <c r="A7" s="43"/>
      <c r="B7" s="47" t="s">
        <v>79</v>
      </c>
      <c r="C7" s="48">
        <v>2136</v>
      </c>
      <c r="D7" s="49">
        <v>3.1967912357633535E-2</v>
      </c>
      <c r="F7" s="3" t="s">
        <v>56</v>
      </c>
      <c r="G7"/>
    </row>
    <row r="8" spans="1:7" ht="15.6" customHeight="1" x14ac:dyDescent="0.4">
      <c r="A8" s="50"/>
      <c r="B8" s="51" t="s">
        <v>62</v>
      </c>
      <c r="C8" s="52">
        <v>76</v>
      </c>
      <c r="D8" s="53">
        <v>1.1374350838858375E-3</v>
      </c>
      <c r="F8" s="4"/>
      <c r="G8"/>
    </row>
    <row r="9" spans="1:7" ht="15.6" customHeight="1" x14ac:dyDescent="0.25">
      <c r="A9" s="39" t="s">
        <v>95</v>
      </c>
      <c r="B9" s="40"/>
      <c r="C9" s="41">
        <v>1084</v>
      </c>
      <c r="D9" s="42">
        <v>1.6223416196476943E-2</v>
      </c>
      <c r="F9" s="3" t="s">
        <v>59</v>
      </c>
    </row>
    <row r="10" spans="1:7" ht="15.6" customHeight="1" x14ac:dyDescent="0.25">
      <c r="A10" s="43"/>
      <c r="B10" s="44" t="s">
        <v>96</v>
      </c>
      <c r="C10" s="45">
        <v>535</v>
      </c>
      <c r="D10" s="46">
        <v>8.0069443405121447E-3</v>
      </c>
      <c r="F10" s="3" t="s">
        <v>61</v>
      </c>
    </row>
    <row r="11" spans="1:7" ht="15.6" customHeight="1" x14ac:dyDescent="0.25">
      <c r="A11" s="43"/>
      <c r="B11" s="47" t="s">
        <v>98</v>
      </c>
      <c r="C11" s="48">
        <v>522</v>
      </c>
      <c r="D11" s="49">
        <v>7.8123830761632519E-3</v>
      </c>
      <c r="F11" s="5" t="s">
        <v>63</v>
      </c>
    </row>
    <row r="12" spans="1:7" ht="15.6" customHeight="1" x14ac:dyDescent="0.4">
      <c r="A12" s="50"/>
      <c r="B12" s="51" t="s">
        <v>62</v>
      </c>
      <c r="C12" s="52">
        <v>27</v>
      </c>
      <c r="D12" s="53">
        <v>4.0408877980154748E-4</v>
      </c>
      <c r="F12" s="4"/>
      <c r="G12"/>
    </row>
    <row r="13" spans="1:7" ht="15.6" customHeight="1" x14ac:dyDescent="0.25">
      <c r="A13" s="39" t="s">
        <v>64</v>
      </c>
      <c r="B13" s="40"/>
      <c r="C13" s="41">
        <v>24711</v>
      </c>
      <c r="D13" s="42">
        <v>0.36983656609195403</v>
      </c>
      <c r="F13" s="5" t="s">
        <v>66</v>
      </c>
      <c r="G13"/>
    </row>
    <row r="14" spans="1:7" ht="15.6" customHeight="1" x14ac:dyDescent="0.25">
      <c r="A14" s="43"/>
      <c r="B14" s="44" t="s">
        <v>65</v>
      </c>
      <c r="C14" s="45">
        <v>6631</v>
      </c>
      <c r="D14" s="46">
        <v>9.924269636015326E-2</v>
      </c>
      <c r="F14" s="5" t="s">
        <v>68</v>
      </c>
      <c r="G14"/>
    </row>
    <row r="15" spans="1:7" ht="15.6" customHeight="1" x14ac:dyDescent="0.25">
      <c r="A15" s="43"/>
      <c r="B15" s="47" t="s">
        <v>67</v>
      </c>
      <c r="C15" s="48">
        <v>2454</v>
      </c>
      <c r="D15" s="49">
        <v>3.6727729885057472E-2</v>
      </c>
      <c r="F15" s="5" t="s">
        <v>70</v>
      </c>
      <c r="G15"/>
    </row>
    <row r="16" spans="1:7" ht="15.6" customHeight="1" x14ac:dyDescent="0.4">
      <c r="A16" s="43"/>
      <c r="B16" s="47" t="s">
        <v>69</v>
      </c>
      <c r="C16" s="48">
        <v>2401</v>
      </c>
      <c r="D16" s="49">
        <v>3.5934506704980843E-2</v>
      </c>
      <c r="F16" s="4" t="s">
        <v>72</v>
      </c>
      <c r="G16"/>
    </row>
    <row r="17" spans="1:7" ht="15.6" customHeight="1" x14ac:dyDescent="0.4">
      <c r="A17" s="43"/>
      <c r="B17" s="47" t="s">
        <v>71</v>
      </c>
      <c r="C17" s="48">
        <v>2556</v>
      </c>
      <c r="D17" s="49">
        <v>3.8254310344827583E-2</v>
      </c>
      <c r="F17" s="4" t="s">
        <v>74</v>
      </c>
      <c r="G17"/>
    </row>
    <row r="18" spans="1:7" ht="15.6" customHeight="1" x14ac:dyDescent="0.4">
      <c r="A18" s="43"/>
      <c r="B18" s="47" t="s">
        <v>73</v>
      </c>
      <c r="C18" s="48">
        <v>1509</v>
      </c>
      <c r="D18" s="49">
        <v>2.2584410919540231E-2</v>
      </c>
      <c r="F18" s="4" t="s">
        <v>75</v>
      </c>
      <c r="G18"/>
    </row>
    <row r="19" spans="1:7" ht="15.6" customHeight="1" x14ac:dyDescent="0.4">
      <c r="A19" s="50"/>
      <c r="B19" s="51" t="s">
        <v>62</v>
      </c>
      <c r="C19" s="52">
        <v>9160</v>
      </c>
      <c r="D19" s="53">
        <v>0.13709291187739464</v>
      </c>
      <c r="F19" s="4" t="s">
        <v>77</v>
      </c>
      <c r="G19"/>
    </row>
    <row r="20" spans="1:7" ht="15.6" customHeight="1" x14ac:dyDescent="0.4">
      <c r="A20" s="39" t="s">
        <v>51</v>
      </c>
      <c r="B20" s="40"/>
      <c r="C20" s="41">
        <v>23939</v>
      </c>
      <c r="D20" s="42">
        <v>0.35827708517293505</v>
      </c>
      <c r="F20" s="4"/>
      <c r="G20"/>
    </row>
    <row r="21" spans="1:7" ht="15.6" customHeight="1" x14ac:dyDescent="0.4">
      <c r="A21" s="43"/>
      <c r="B21" s="44" t="s">
        <v>53</v>
      </c>
      <c r="C21" s="45">
        <v>2221</v>
      </c>
      <c r="D21" s="46">
        <v>3.3240043701453226E-2</v>
      </c>
      <c r="F21" s="4" t="s">
        <v>80</v>
      </c>
      <c r="G21"/>
    </row>
    <row r="22" spans="1:7" ht="15.6" customHeight="1" x14ac:dyDescent="0.4">
      <c r="A22" s="43"/>
      <c r="B22" s="47" t="s">
        <v>55</v>
      </c>
      <c r="C22" s="48">
        <v>2034</v>
      </c>
      <c r="D22" s="49">
        <v>3.0441354745049911E-2</v>
      </c>
      <c r="F22" s="4" t="s">
        <v>81</v>
      </c>
      <c r="G22"/>
    </row>
    <row r="23" spans="1:7" ht="15.6" customHeight="1" x14ac:dyDescent="0.4">
      <c r="A23" s="43"/>
      <c r="B23" s="47" t="s">
        <v>57</v>
      </c>
      <c r="C23" s="48">
        <v>1663</v>
      </c>
      <c r="D23" s="49">
        <v>2.4888875585554575E-2</v>
      </c>
      <c r="F23" s="4" t="s">
        <v>83</v>
      </c>
    </row>
    <row r="24" spans="1:7" ht="15.6" customHeight="1" x14ac:dyDescent="0.4">
      <c r="A24" s="43"/>
      <c r="B24" s="47" t="s">
        <v>58</v>
      </c>
      <c r="C24" s="48">
        <v>1513</v>
      </c>
      <c r="D24" s="49">
        <v>2.264393791999042E-2</v>
      </c>
      <c r="F24" s="4" t="s">
        <v>85</v>
      </c>
    </row>
    <row r="25" spans="1:7" ht="15.6" customHeight="1" x14ac:dyDescent="0.4">
      <c r="A25" s="43"/>
      <c r="B25" s="47" t="s">
        <v>60</v>
      </c>
      <c r="C25" s="48">
        <v>1531</v>
      </c>
      <c r="D25" s="49">
        <v>2.2913330439858121E-2</v>
      </c>
      <c r="F25" s="4" t="s">
        <v>87</v>
      </c>
    </row>
    <row r="26" spans="1:7" ht="15.6" customHeight="1" x14ac:dyDescent="0.4">
      <c r="A26" s="50"/>
      <c r="B26" s="51" t="s">
        <v>62</v>
      </c>
      <c r="C26" s="52">
        <v>14977</v>
      </c>
      <c r="D26" s="53">
        <v>0.22414954278102878</v>
      </c>
      <c r="F26" s="4" t="s">
        <v>88</v>
      </c>
    </row>
    <row r="27" spans="1:7" ht="15.6" customHeight="1" x14ac:dyDescent="0.4">
      <c r="A27" s="39" t="s">
        <v>89</v>
      </c>
      <c r="B27" s="40"/>
      <c r="C27" s="41">
        <v>2428</v>
      </c>
      <c r="D27" s="42">
        <v>3.6338601532567051E-2</v>
      </c>
      <c r="F27" s="4"/>
    </row>
    <row r="28" spans="1:7" ht="15.6" customHeight="1" x14ac:dyDescent="0.4">
      <c r="A28" s="43"/>
      <c r="B28" s="44" t="s">
        <v>90</v>
      </c>
      <c r="C28" s="45">
        <v>2077</v>
      </c>
      <c r="D28" s="46">
        <v>3.108536877394636E-2</v>
      </c>
      <c r="F28" s="4" t="s">
        <v>91</v>
      </c>
    </row>
    <row r="29" spans="1:7" ht="15.6" customHeight="1" x14ac:dyDescent="0.4">
      <c r="A29" s="43"/>
      <c r="B29" s="47" t="s">
        <v>92</v>
      </c>
      <c r="C29" s="48">
        <v>230</v>
      </c>
      <c r="D29" s="49">
        <v>3.4422892720306513E-3</v>
      </c>
      <c r="F29" s="4" t="s">
        <v>93</v>
      </c>
    </row>
    <row r="30" spans="1:7" ht="15.6" customHeight="1" x14ac:dyDescent="0.4">
      <c r="A30" s="50"/>
      <c r="B30" s="51" t="s">
        <v>62</v>
      </c>
      <c r="C30" s="52">
        <v>121</v>
      </c>
      <c r="D30" s="53">
        <v>1.8109434865900384E-3</v>
      </c>
      <c r="F30" s="4" t="s">
        <v>94</v>
      </c>
    </row>
    <row r="31" spans="1:7" ht="15.6" customHeight="1" x14ac:dyDescent="0.4">
      <c r="A31" s="39" t="s">
        <v>82</v>
      </c>
      <c r="B31" s="54"/>
      <c r="C31" s="41">
        <v>1881</v>
      </c>
      <c r="D31" s="42">
        <v>2.8151518326174477E-2</v>
      </c>
      <c r="F31" s="4"/>
      <c r="G31"/>
    </row>
    <row r="32" spans="1:7" ht="15.6" customHeight="1" x14ac:dyDescent="0.4">
      <c r="A32" s="43"/>
      <c r="B32" s="44" t="s">
        <v>84</v>
      </c>
      <c r="C32" s="45">
        <v>1029</v>
      </c>
      <c r="D32" s="46">
        <v>1.5400272385770089E-2</v>
      </c>
      <c r="F32" s="4" t="s">
        <v>97</v>
      </c>
      <c r="G32"/>
    </row>
    <row r="33" spans="1:7" ht="15.6" customHeight="1" x14ac:dyDescent="0.4">
      <c r="A33" s="43"/>
      <c r="B33" s="47" t="s">
        <v>86</v>
      </c>
      <c r="C33" s="48">
        <v>543</v>
      </c>
      <c r="D33" s="49">
        <v>8.1266743493422326E-3</v>
      </c>
      <c r="F33" s="4" t="s">
        <v>99</v>
      </c>
      <c r="G33"/>
    </row>
    <row r="34" spans="1:7" ht="15.6" customHeight="1" x14ac:dyDescent="0.4">
      <c r="A34" s="50"/>
      <c r="B34" s="51" t="s">
        <v>62</v>
      </c>
      <c r="C34" s="52">
        <v>309</v>
      </c>
      <c r="D34" s="53">
        <v>4.624571591062155E-3</v>
      </c>
      <c r="F34" s="4" t="s">
        <v>100</v>
      </c>
      <c r="G34"/>
    </row>
    <row r="35" spans="1:7" ht="15.6" customHeight="1" thickBot="1" x14ac:dyDescent="0.45">
      <c r="A35" s="55" t="s">
        <v>62</v>
      </c>
      <c r="B35" s="56"/>
      <c r="C35" s="41">
        <v>2304</v>
      </c>
      <c r="D35" s="42">
        <v>3.4482242543065388E-2</v>
      </c>
      <c r="F35" s="4" t="s">
        <v>101</v>
      </c>
      <c r="G35"/>
    </row>
    <row r="36" spans="1:7" ht="15.6" customHeight="1" thickTop="1" x14ac:dyDescent="0.4">
      <c r="A36" s="125" t="s">
        <v>50</v>
      </c>
      <c r="B36" s="126"/>
      <c r="C36" s="57">
        <v>66817</v>
      </c>
      <c r="D36" s="34">
        <v>1</v>
      </c>
      <c r="F36" s="4" t="s">
        <v>102</v>
      </c>
    </row>
    <row r="37" spans="1:7" ht="8.25" customHeight="1" x14ac:dyDescent="0.4">
      <c r="F37" s="4"/>
    </row>
    <row r="38" spans="1:7" ht="45" customHeight="1" x14ac:dyDescent="0.4">
      <c r="A38" s="127" t="s">
        <v>303</v>
      </c>
      <c r="B38" s="128"/>
      <c r="C38" s="128"/>
      <c r="D38" s="128"/>
      <c r="F38" s="4" t="s">
        <v>103</v>
      </c>
    </row>
    <row r="39" spans="1:7" ht="21.75" customHeight="1" x14ac:dyDescent="0.4">
      <c r="A39" s="37"/>
      <c r="F39" s="4" t="s">
        <v>104</v>
      </c>
    </row>
    <row r="40" spans="1:7" x14ac:dyDescent="0.4">
      <c r="F40" s="4" t="s">
        <v>105</v>
      </c>
    </row>
    <row r="41" spans="1:7" x14ac:dyDescent="0.4">
      <c r="F41" s="4" t="s">
        <v>106</v>
      </c>
    </row>
    <row r="42" spans="1:7" x14ac:dyDescent="0.4">
      <c r="F42" s="4"/>
    </row>
    <row r="43" spans="1:7" x14ac:dyDescent="0.4">
      <c r="F43" s="4" t="s">
        <v>107</v>
      </c>
    </row>
    <row r="44" spans="1:7" x14ac:dyDescent="0.4">
      <c r="F44" s="4" t="s">
        <v>108</v>
      </c>
    </row>
    <row r="45" spans="1:7" x14ac:dyDescent="0.4">
      <c r="F45" s="4" t="s">
        <v>109</v>
      </c>
    </row>
    <row r="46" spans="1:7" x14ac:dyDescent="0.4">
      <c r="F46" s="4" t="s">
        <v>110</v>
      </c>
    </row>
    <row r="47" spans="1:7" x14ac:dyDescent="0.4">
      <c r="F47" s="4" t="s">
        <v>111</v>
      </c>
    </row>
    <row r="48" spans="1:7" x14ac:dyDescent="0.4">
      <c r="F48" s="4" t="s">
        <v>112</v>
      </c>
    </row>
    <row r="49" spans="6:6" x14ac:dyDescent="0.4">
      <c r="F49" s="4"/>
    </row>
    <row r="50" spans="6:6" x14ac:dyDescent="0.4">
      <c r="F50" s="4" t="s">
        <v>113</v>
      </c>
    </row>
    <row r="51" spans="6:6" x14ac:dyDescent="0.4">
      <c r="F51" s="4" t="s">
        <v>114</v>
      </c>
    </row>
    <row r="52" spans="6:6" x14ac:dyDescent="0.4">
      <c r="F52" s="4" t="s">
        <v>115</v>
      </c>
    </row>
    <row r="53" spans="6:6" x14ac:dyDescent="0.4">
      <c r="F53" s="4" t="s">
        <v>116</v>
      </c>
    </row>
    <row r="54" spans="6:6" x14ac:dyDescent="0.4">
      <c r="F54" s="4" t="s">
        <v>117</v>
      </c>
    </row>
    <row r="55" spans="6:6" x14ac:dyDescent="0.4">
      <c r="F55" s="4" t="s">
        <v>118</v>
      </c>
    </row>
    <row r="56" spans="6:6" x14ac:dyDescent="0.4">
      <c r="F56" s="4"/>
    </row>
    <row r="57" spans="6:6" x14ac:dyDescent="0.4">
      <c r="F57" s="4" t="s">
        <v>119</v>
      </c>
    </row>
    <row r="58" spans="6:6" x14ac:dyDescent="0.4">
      <c r="F58" s="4" t="s">
        <v>120</v>
      </c>
    </row>
    <row r="59" spans="6:6" x14ac:dyDescent="0.4">
      <c r="F59" s="4" t="s">
        <v>121</v>
      </c>
    </row>
    <row r="60" spans="6:6" x14ac:dyDescent="0.4">
      <c r="F60" s="4" t="s">
        <v>122</v>
      </c>
    </row>
    <row r="61" spans="6:6" x14ac:dyDescent="0.4">
      <c r="F61" s="4"/>
    </row>
    <row r="62" spans="6:6" x14ac:dyDescent="0.4">
      <c r="F62" s="4" t="s">
        <v>123</v>
      </c>
    </row>
    <row r="63" spans="6:6" x14ac:dyDescent="0.4">
      <c r="F63" s="4" t="s">
        <v>124</v>
      </c>
    </row>
  </sheetData>
  <mergeCells count="3">
    <mergeCell ref="A4:B4"/>
    <mergeCell ref="A36:B36"/>
    <mergeCell ref="A38:D38"/>
  </mergeCells>
  <phoneticPr fontId="3"/>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160" zoomScaleNormal="160" workbookViewId="0">
      <selection activeCell="F18" sqref="F18"/>
    </sheetView>
  </sheetViews>
  <sheetFormatPr defaultRowHeight="9.75" x14ac:dyDescent="0.4"/>
  <cols>
    <col min="1" max="1" width="16.75" style="7" customWidth="1"/>
    <col min="2" max="2" width="4.625" style="7" customWidth="1"/>
    <col min="3" max="5" width="9" style="7"/>
    <col min="6" max="7" width="9" style="7" customWidth="1"/>
    <col min="8" max="16384" width="9" style="7"/>
  </cols>
  <sheetData>
    <row r="1" spans="1:7" ht="16.5" customHeight="1" x14ac:dyDescent="0.4">
      <c r="A1" s="6" t="s">
        <v>266</v>
      </c>
    </row>
    <row r="2" spans="1:7" ht="6" customHeight="1" x14ac:dyDescent="0.4">
      <c r="A2" s="6"/>
    </row>
    <row r="3" spans="1:7" ht="6" customHeight="1" x14ac:dyDescent="0.4"/>
    <row r="4" spans="1:7" ht="19.5" customHeight="1" x14ac:dyDescent="0.4">
      <c r="A4" s="134" t="s">
        <v>125</v>
      </c>
      <c r="B4" s="135"/>
      <c r="C4" s="140" t="s">
        <v>126</v>
      </c>
      <c r="D4" s="141"/>
      <c r="E4" s="135"/>
      <c r="F4" s="140" t="s">
        <v>127</v>
      </c>
      <c r="G4" s="135"/>
    </row>
    <row r="5" spans="1:7" ht="19.5" customHeight="1" x14ac:dyDescent="0.4">
      <c r="A5" s="136"/>
      <c r="B5" s="137"/>
      <c r="C5" s="58"/>
      <c r="D5" s="140" t="s">
        <v>128</v>
      </c>
      <c r="E5" s="135"/>
      <c r="F5" s="130" t="s">
        <v>206</v>
      </c>
      <c r="G5" s="59"/>
    </row>
    <row r="6" spans="1:7" ht="39.950000000000003" customHeight="1" x14ac:dyDescent="0.4">
      <c r="A6" s="138"/>
      <c r="B6" s="139"/>
      <c r="C6" s="60"/>
      <c r="D6" s="61"/>
      <c r="E6" s="62" t="s">
        <v>129</v>
      </c>
      <c r="F6" s="131"/>
      <c r="G6" s="63"/>
    </row>
    <row r="7" spans="1:7" ht="27.75" customHeight="1" x14ac:dyDescent="0.4">
      <c r="A7" s="130" t="s">
        <v>203</v>
      </c>
      <c r="B7" s="62" t="s">
        <v>130</v>
      </c>
      <c r="C7" s="132">
        <v>163783</v>
      </c>
      <c r="D7" s="64">
        <v>160776</v>
      </c>
      <c r="E7" s="64">
        <v>159580</v>
      </c>
      <c r="F7" s="65">
        <v>0.99256107876797528</v>
      </c>
      <c r="G7" s="65">
        <v>0.98164034118315091</v>
      </c>
    </row>
    <row r="8" spans="1:7" ht="27.75" customHeight="1" x14ac:dyDescent="0.4">
      <c r="A8" s="131"/>
      <c r="B8" s="62" t="s">
        <v>131</v>
      </c>
      <c r="C8" s="133"/>
      <c r="D8" s="64">
        <v>160544</v>
      </c>
      <c r="E8" s="64">
        <v>158657</v>
      </c>
      <c r="F8" s="65">
        <v>0.98824621287622083</v>
      </c>
      <c r="G8" s="65">
        <v>0.98022383275431513</v>
      </c>
    </row>
    <row r="9" spans="1:7" ht="56.25" customHeight="1" x14ac:dyDescent="0.4">
      <c r="A9" s="66" t="s">
        <v>205</v>
      </c>
      <c r="B9" s="62" t="s">
        <v>130</v>
      </c>
      <c r="C9" s="67">
        <v>90394</v>
      </c>
      <c r="D9" s="64">
        <v>87097</v>
      </c>
      <c r="E9" s="64">
        <v>80522</v>
      </c>
      <c r="F9" s="65">
        <v>0.92451378843195331</v>
      </c>
      <c r="G9" s="65">
        <v>0.96352835761457534</v>
      </c>
    </row>
    <row r="10" spans="1:7" ht="54.75" customHeight="1" x14ac:dyDescent="0.4">
      <c r="A10" s="62" t="s">
        <v>204</v>
      </c>
      <c r="B10" s="62" t="s">
        <v>130</v>
      </c>
      <c r="C10" s="64">
        <v>9017</v>
      </c>
      <c r="D10" s="64">
        <v>7725</v>
      </c>
      <c r="E10" s="64">
        <v>4942</v>
      </c>
      <c r="F10" s="65">
        <v>0.63974110032362463</v>
      </c>
      <c r="G10" s="65">
        <v>0.8567150937118776</v>
      </c>
    </row>
    <row r="11" spans="1:7" ht="5.25" customHeight="1" x14ac:dyDescent="0.4"/>
    <row r="12" spans="1:7" ht="47.25" customHeight="1" x14ac:dyDescent="0.4">
      <c r="A12" s="129" t="s">
        <v>271</v>
      </c>
      <c r="B12" s="129"/>
      <c r="C12" s="129"/>
      <c r="D12" s="129"/>
      <c r="E12" s="129"/>
      <c r="F12" s="129"/>
      <c r="G12" s="129"/>
    </row>
  </sheetData>
  <mergeCells count="8">
    <mergeCell ref="A12:G12"/>
    <mergeCell ref="A7:A8"/>
    <mergeCell ref="C7:C8"/>
    <mergeCell ref="A4:B6"/>
    <mergeCell ref="C4:E4"/>
    <mergeCell ref="F4:G4"/>
    <mergeCell ref="D5:E5"/>
    <mergeCell ref="F5:F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120" zoomScaleNormal="120" workbookViewId="0">
      <selection activeCell="F16" sqref="F16"/>
    </sheetView>
  </sheetViews>
  <sheetFormatPr defaultRowHeight="12.75" x14ac:dyDescent="0.4"/>
  <cols>
    <col min="1" max="1" width="27.625" style="2" customWidth="1"/>
    <col min="2" max="2" width="9.625" style="2" customWidth="1"/>
    <col min="3" max="3" width="11.625" style="2" customWidth="1"/>
    <col min="4" max="4" width="9.625" style="2" customWidth="1"/>
    <col min="5" max="5" width="9" style="2"/>
    <col min="6" max="6" width="11.625" style="2" customWidth="1"/>
    <col min="7" max="7" width="9.625" style="2" customWidth="1"/>
    <col min="8" max="8" width="9" style="2"/>
    <col min="9" max="9" width="11.625" style="2" customWidth="1"/>
    <col min="10" max="10" width="10.625" style="2" customWidth="1"/>
    <col min="11" max="11" width="0" style="2" hidden="1" customWidth="1"/>
    <col min="12" max="16384" width="9" style="2"/>
  </cols>
  <sheetData>
    <row r="1" spans="1:11" s="1" customFormat="1" ht="16.5" x14ac:dyDescent="0.4">
      <c r="A1" s="1" t="s">
        <v>267</v>
      </c>
    </row>
    <row r="2" spans="1:11" ht="6" customHeight="1" x14ac:dyDescent="0.4"/>
    <row r="3" spans="1:11" ht="18.75" customHeight="1" x14ac:dyDescent="0.4">
      <c r="A3" s="142"/>
      <c r="B3" s="142" t="s">
        <v>132</v>
      </c>
      <c r="C3" s="142"/>
      <c r="D3" s="142"/>
      <c r="E3" s="142" t="s">
        <v>133</v>
      </c>
      <c r="F3" s="142"/>
      <c r="G3" s="142"/>
      <c r="H3" s="142" t="s">
        <v>134</v>
      </c>
      <c r="I3" s="142"/>
      <c r="J3" s="142"/>
    </row>
    <row r="4" spans="1:11" ht="15.6" customHeight="1" x14ac:dyDescent="0.4">
      <c r="A4" s="142"/>
      <c r="B4" s="130" t="s">
        <v>135</v>
      </c>
      <c r="C4" s="143" t="s">
        <v>136</v>
      </c>
      <c r="D4" s="144"/>
      <c r="E4" s="130" t="s">
        <v>135</v>
      </c>
      <c r="F4" s="143" t="s">
        <v>136</v>
      </c>
      <c r="G4" s="144"/>
      <c r="H4" s="130" t="s">
        <v>135</v>
      </c>
      <c r="I4" s="143" t="s">
        <v>136</v>
      </c>
      <c r="J4" s="144"/>
    </row>
    <row r="5" spans="1:11" ht="15.6" customHeight="1" x14ac:dyDescent="0.4">
      <c r="A5" s="142"/>
      <c r="B5" s="131"/>
      <c r="C5" s="68" t="s">
        <v>137</v>
      </c>
      <c r="D5" s="68" t="s">
        <v>138</v>
      </c>
      <c r="E5" s="131"/>
      <c r="F5" s="68" t="s">
        <v>137</v>
      </c>
      <c r="G5" s="68" t="s">
        <v>138</v>
      </c>
      <c r="H5" s="131"/>
      <c r="I5" s="68" t="s">
        <v>137</v>
      </c>
      <c r="J5" s="68" t="s">
        <v>138</v>
      </c>
    </row>
    <row r="6" spans="1:11" ht="15.6" customHeight="1" x14ac:dyDescent="0.4">
      <c r="A6" s="38" t="s">
        <v>141</v>
      </c>
      <c r="B6" s="69">
        <v>23.030763239875391</v>
      </c>
      <c r="C6" s="69">
        <v>160.96469366562823</v>
      </c>
      <c r="D6" s="69">
        <v>25.089953271028037</v>
      </c>
      <c r="E6" s="69">
        <v>23.670424508773607</v>
      </c>
      <c r="F6" s="69">
        <v>165.86137384159741</v>
      </c>
      <c r="G6" s="69">
        <v>27.679723575682303</v>
      </c>
      <c r="H6" s="69">
        <v>23.014150943396228</v>
      </c>
      <c r="I6" s="69">
        <v>164.49622641509433</v>
      </c>
      <c r="J6" s="69">
        <v>28.907311320754715</v>
      </c>
      <c r="K6" s="4" t="s">
        <v>80</v>
      </c>
    </row>
    <row r="7" spans="1:11" ht="15.6" customHeight="1" x14ac:dyDescent="0.25">
      <c r="A7" s="38" t="s">
        <v>145</v>
      </c>
      <c r="B7" s="69">
        <v>21.7</v>
      </c>
      <c r="C7" s="69">
        <v>160.91951219512194</v>
      </c>
      <c r="D7" s="69">
        <v>23.723170731707317</v>
      </c>
      <c r="E7" s="69">
        <v>21.50653018002118</v>
      </c>
      <c r="F7" s="69">
        <v>158.08012707377338</v>
      </c>
      <c r="G7" s="69">
        <v>16.272149664666433</v>
      </c>
      <c r="H7" s="69">
        <v>21.458770614692654</v>
      </c>
      <c r="I7" s="69">
        <v>161.80959520239881</v>
      </c>
      <c r="J7" s="69">
        <v>15.922038980509745</v>
      </c>
      <c r="K7" s="5" t="s">
        <v>68</v>
      </c>
    </row>
    <row r="8" spans="1:11" ht="15.6" customHeight="1" x14ac:dyDescent="0.25">
      <c r="A8" s="38" t="s">
        <v>140</v>
      </c>
      <c r="B8" s="69">
        <v>20.486802962212799</v>
      </c>
      <c r="C8" s="69">
        <v>149.35274384454712</v>
      </c>
      <c r="D8" s="69">
        <v>12.255016140262041</v>
      </c>
      <c r="E8" s="69">
        <v>22.011255701636706</v>
      </c>
      <c r="F8" s="69">
        <v>159.57968875771397</v>
      </c>
      <c r="G8" s="69">
        <v>17.298309632412128</v>
      </c>
      <c r="H8" s="69">
        <v>22.071770334928228</v>
      </c>
      <c r="I8" s="69">
        <v>159.79387251118999</v>
      </c>
      <c r="J8" s="69">
        <v>18.932088285229202</v>
      </c>
      <c r="K8" s="3" t="s">
        <v>52</v>
      </c>
    </row>
    <row r="9" spans="1:11" ht="15.6" customHeight="1" x14ac:dyDescent="0.4">
      <c r="A9" s="38" t="s">
        <v>139</v>
      </c>
      <c r="B9" s="69">
        <v>20.111065182008421</v>
      </c>
      <c r="C9" s="69">
        <v>154.58090267910197</v>
      </c>
      <c r="D9" s="69">
        <v>19.691244477743044</v>
      </c>
      <c r="E9" s="69">
        <v>20.744379967574837</v>
      </c>
      <c r="F9" s="69">
        <v>160.59327672110405</v>
      </c>
      <c r="G9" s="69">
        <v>24.23515658982166</v>
      </c>
      <c r="H9" s="69">
        <v>20.813794878394027</v>
      </c>
      <c r="I9" s="69">
        <v>160.68179770943252</v>
      </c>
      <c r="J9" s="69">
        <v>26.235104877107194</v>
      </c>
      <c r="K9" s="4" t="s">
        <v>120</v>
      </c>
    </row>
    <row r="10" spans="1:11" ht="15.6" customHeight="1" x14ac:dyDescent="0.4">
      <c r="A10" s="38" t="s">
        <v>143</v>
      </c>
      <c r="B10" s="69">
        <v>19.924269264836138</v>
      </c>
      <c r="C10" s="69">
        <v>156.14658990256865</v>
      </c>
      <c r="D10" s="69">
        <v>1.5848095659875996</v>
      </c>
      <c r="E10" s="69">
        <v>20.6943569177886</v>
      </c>
      <c r="F10" s="69">
        <v>162.84531652821542</v>
      </c>
      <c r="G10" s="69">
        <v>4.3208249785161845</v>
      </c>
      <c r="H10" s="70"/>
      <c r="I10" s="70"/>
      <c r="J10" s="70"/>
      <c r="K10" s="4" t="s">
        <v>144</v>
      </c>
    </row>
    <row r="11" spans="1:11" ht="15.6" customHeight="1" x14ac:dyDescent="0.25">
      <c r="A11" s="38" t="s">
        <v>142</v>
      </c>
      <c r="B11" s="69">
        <v>19.920187793427232</v>
      </c>
      <c r="C11" s="69">
        <v>146.88689714041826</v>
      </c>
      <c r="D11" s="69">
        <v>9.7187366623986335</v>
      </c>
      <c r="E11" s="69">
        <v>21.231723870467327</v>
      </c>
      <c r="F11" s="69">
        <v>157.28708551483422</v>
      </c>
      <c r="G11" s="69">
        <v>16.236862516967228</v>
      </c>
      <c r="H11" s="69">
        <v>20.896825396825395</v>
      </c>
      <c r="I11" s="69">
        <v>158.35185185185185</v>
      </c>
      <c r="J11" s="69">
        <v>20.010582010582009</v>
      </c>
      <c r="K11" s="3" t="s">
        <v>59</v>
      </c>
    </row>
    <row r="12" spans="1:11" ht="15.6" customHeight="1" thickBot="1" x14ac:dyDescent="0.3">
      <c r="A12" s="38" t="s">
        <v>62</v>
      </c>
      <c r="B12" s="71">
        <v>20.507540899795501</v>
      </c>
      <c r="C12" s="72">
        <v>153.93085378323107</v>
      </c>
      <c r="D12" s="72">
        <v>17.911809815950921</v>
      </c>
      <c r="E12" s="72">
        <v>20.986265687899596</v>
      </c>
      <c r="F12" s="72">
        <v>161.35946009945536</v>
      </c>
      <c r="G12" s="72">
        <v>20.929019654274214</v>
      </c>
      <c r="H12" s="72">
        <v>21.310943833236827</v>
      </c>
      <c r="I12" s="72">
        <v>163.47481181239144</v>
      </c>
      <c r="J12" s="72">
        <v>26.528662420382165</v>
      </c>
      <c r="K12" s="5"/>
    </row>
    <row r="13" spans="1:11" ht="23.25" customHeight="1" thickTop="1" x14ac:dyDescent="0.4">
      <c r="A13" s="32" t="s">
        <v>146</v>
      </c>
      <c r="B13" s="73">
        <v>20.516966273339079</v>
      </c>
      <c r="C13" s="74">
        <v>154.01132371675266</v>
      </c>
      <c r="D13" s="74">
        <v>17.225200416918661</v>
      </c>
      <c r="E13" s="74">
        <v>21.315624692273381</v>
      </c>
      <c r="F13" s="74">
        <v>160.81720604505406</v>
      </c>
      <c r="G13" s="74">
        <v>22.182142298580256</v>
      </c>
      <c r="H13" s="74">
        <v>21.338426843967493</v>
      </c>
      <c r="I13" s="74">
        <v>160.84803063882734</v>
      </c>
      <c r="J13" s="74">
        <v>24.397585442668845</v>
      </c>
      <c r="K13" s="4"/>
    </row>
    <row r="14" spans="1:11" ht="5.25" customHeight="1" x14ac:dyDescent="0.4">
      <c r="K14" s="4"/>
    </row>
    <row r="15" spans="1:11" x14ac:dyDescent="0.4">
      <c r="A15" s="106" t="s">
        <v>270</v>
      </c>
      <c r="K15" s="4"/>
    </row>
    <row r="16" spans="1:11" x14ac:dyDescent="0.4">
      <c r="K16" s="4"/>
    </row>
    <row r="17" spans="11:11" x14ac:dyDescent="0.4">
      <c r="K17" s="4"/>
    </row>
    <row r="18" spans="11:11" x14ac:dyDescent="0.4">
      <c r="K18" s="4"/>
    </row>
    <row r="19" spans="11:11" x14ac:dyDescent="0.4">
      <c r="K19" s="4"/>
    </row>
    <row r="20" spans="11:11" x14ac:dyDescent="0.4">
      <c r="K20" s="4"/>
    </row>
    <row r="21" spans="11:11" x14ac:dyDescent="0.4">
      <c r="K21" s="4"/>
    </row>
    <row r="22" spans="11:11" x14ac:dyDescent="0.4">
      <c r="K22" s="4"/>
    </row>
    <row r="23" spans="11:11" x14ac:dyDescent="0.4">
      <c r="K23" s="4"/>
    </row>
    <row r="24" spans="11:11" x14ac:dyDescent="0.4">
      <c r="K24" s="4"/>
    </row>
  </sheetData>
  <mergeCells count="10">
    <mergeCell ref="A3:A5"/>
    <mergeCell ref="B3:D3"/>
    <mergeCell ref="E3:G3"/>
    <mergeCell ref="H3:J3"/>
    <mergeCell ref="B4:B5"/>
    <mergeCell ref="C4:D4"/>
    <mergeCell ref="E4:E5"/>
    <mergeCell ref="F4:G4"/>
    <mergeCell ref="H4:H5"/>
    <mergeCell ref="I4:J4"/>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zoomScale="130" zoomScaleNormal="130" workbookViewId="0">
      <selection activeCell="A17" sqref="A17:J18"/>
    </sheetView>
  </sheetViews>
  <sheetFormatPr defaultRowHeight="12.75" x14ac:dyDescent="0.4"/>
  <cols>
    <col min="1" max="1" width="3.25" style="2" customWidth="1"/>
    <col min="2" max="2" width="19.25" style="2" customWidth="1"/>
    <col min="3" max="10" width="11.25" style="2" customWidth="1"/>
    <col min="11" max="11" width="1.75" style="2" customWidth="1"/>
    <col min="12" max="16384" width="9" style="2"/>
  </cols>
  <sheetData>
    <row r="1" spans="1:24" s="1" customFormat="1" ht="16.5" x14ac:dyDescent="0.4">
      <c r="A1" s="1" t="s">
        <v>272</v>
      </c>
    </row>
    <row r="2" spans="1:24" customFormat="1" ht="8.25" customHeight="1" x14ac:dyDescent="0.4"/>
    <row r="3" spans="1:24" ht="8.25" customHeight="1" x14ac:dyDescent="0.25">
      <c r="D3" s="4"/>
      <c r="E3" s="4"/>
      <c r="F3" s="110"/>
      <c r="H3" s="4"/>
      <c r="I3" s="110"/>
      <c r="K3" s="4"/>
    </row>
    <row r="4" spans="1:24" ht="36.75" customHeight="1" x14ac:dyDescent="0.4">
      <c r="A4" s="142" t="s">
        <v>192</v>
      </c>
      <c r="B4" s="142"/>
      <c r="C4" s="62" t="s">
        <v>148</v>
      </c>
      <c r="D4" s="62" t="s">
        <v>150</v>
      </c>
      <c r="E4" s="62" t="s">
        <v>95</v>
      </c>
      <c r="F4" s="62" t="s">
        <v>140</v>
      </c>
      <c r="G4" s="62" t="s">
        <v>149</v>
      </c>
      <c r="H4" s="62" t="s">
        <v>89</v>
      </c>
      <c r="I4" s="62" t="s">
        <v>208</v>
      </c>
      <c r="J4" s="62" t="s">
        <v>62</v>
      </c>
    </row>
    <row r="5" spans="1:24" ht="24.95" customHeight="1" x14ac:dyDescent="0.4">
      <c r="A5" s="147" t="s">
        <v>193</v>
      </c>
      <c r="B5" s="148"/>
      <c r="C5" s="75">
        <v>169500.93043634912</v>
      </c>
      <c r="D5" s="75">
        <v>167041.78971962616</v>
      </c>
      <c r="E5" s="75">
        <v>174070.85365853659</v>
      </c>
      <c r="F5" s="75">
        <v>165546.14631985317</v>
      </c>
      <c r="G5" s="75">
        <v>172225.81729402949</v>
      </c>
      <c r="H5" s="75">
        <v>166048.87660611433</v>
      </c>
      <c r="I5" s="75">
        <v>158025.23815620999</v>
      </c>
      <c r="J5" s="75">
        <v>171377.89225460123</v>
      </c>
      <c r="L5" s="4"/>
      <c r="M5" s="4"/>
      <c r="N5" s="4"/>
      <c r="O5" s="4"/>
      <c r="P5" s="4"/>
      <c r="Q5" s="4"/>
      <c r="R5" s="4"/>
      <c r="S5" s="4"/>
      <c r="T5" s="4"/>
      <c r="U5" s="4"/>
      <c r="V5" s="4"/>
      <c r="X5" s="4"/>
    </row>
    <row r="6" spans="1:24" ht="24.95" customHeight="1" x14ac:dyDescent="0.4">
      <c r="A6" s="59"/>
      <c r="B6" s="44" t="s">
        <v>194</v>
      </c>
      <c r="C6" s="45">
        <v>22229.584342388018</v>
      </c>
      <c r="D6" s="45">
        <v>27584.703400830738</v>
      </c>
      <c r="E6" s="45">
        <v>26548.663414634146</v>
      </c>
      <c r="F6" s="45">
        <v>15746.078286184418</v>
      </c>
      <c r="G6" s="45">
        <v>26452.41052006097</v>
      </c>
      <c r="H6" s="45">
        <v>2936.188524590164</v>
      </c>
      <c r="I6" s="45">
        <v>12938.676056338029</v>
      </c>
      <c r="J6" s="45">
        <v>22619.979422290387</v>
      </c>
    </row>
    <row r="7" spans="1:24" ht="24.95" customHeight="1" x14ac:dyDescent="0.4">
      <c r="A7" s="59"/>
      <c r="B7" s="47" t="s">
        <v>195</v>
      </c>
      <c r="C7" s="48">
        <v>525.40170885180089</v>
      </c>
      <c r="D7" s="48">
        <v>60.068276220145378</v>
      </c>
      <c r="E7" s="48">
        <v>52.439024390243901</v>
      </c>
      <c r="F7" s="48">
        <v>564.37345737611543</v>
      </c>
      <c r="G7" s="48">
        <v>400.15508822693567</v>
      </c>
      <c r="H7" s="48">
        <v>1410.7308373947719</v>
      </c>
      <c r="I7" s="48">
        <v>1884.5172855313701</v>
      </c>
      <c r="J7" s="48">
        <v>656.2942229038855</v>
      </c>
    </row>
    <row r="8" spans="1:24" ht="24.95" customHeight="1" x14ac:dyDescent="0.4">
      <c r="A8" s="59"/>
      <c r="B8" s="47" t="s">
        <v>196</v>
      </c>
      <c r="C8" s="48">
        <v>401.19349401001119</v>
      </c>
      <c r="D8" s="48">
        <v>133.96806853582555</v>
      </c>
      <c r="E8" s="48">
        <v>12.195121951219512</v>
      </c>
      <c r="F8" s="48">
        <v>400.65635086386936</v>
      </c>
      <c r="G8" s="48">
        <v>456.06510450306143</v>
      </c>
      <c r="H8" s="48">
        <v>911.28156845369961</v>
      </c>
      <c r="I8" s="48">
        <v>431.99402475458811</v>
      </c>
      <c r="J8" s="48">
        <v>131.19759713701433</v>
      </c>
    </row>
    <row r="9" spans="1:24" ht="24.95" customHeight="1" x14ac:dyDescent="0.4">
      <c r="A9" s="63"/>
      <c r="B9" s="51" t="s">
        <v>197</v>
      </c>
      <c r="C9" s="52">
        <v>59.918173278602033</v>
      </c>
      <c r="D9" s="52">
        <v>66.433930425752862</v>
      </c>
      <c r="E9" s="52">
        <v>0</v>
      </c>
      <c r="F9" s="52">
        <v>119.71539775963547</v>
      </c>
      <c r="G9" s="52">
        <v>43.757020693931331</v>
      </c>
      <c r="H9" s="52">
        <v>92.664599025254759</v>
      </c>
      <c r="I9" s="52">
        <v>18.779342723004696</v>
      </c>
      <c r="J9" s="52">
        <v>12.397750511247445</v>
      </c>
    </row>
    <row r="10" spans="1:24" ht="24.95" customHeight="1" x14ac:dyDescent="0.4">
      <c r="A10" s="149" t="s">
        <v>207</v>
      </c>
      <c r="B10" s="144"/>
      <c r="C10" s="75">
        <v>4825.3233049811488</v>
      </c>
      <c r="D10" s="75">
        <v>4128.8041277258571</v>
      </c>
      <c r="E10" s="75">
        <v>6986.065853658537</v>
      </c>
      <c r="F10" s="75">
        <v>2909.7324219986076</v>
      </c>
      <c r="G10" s="75">
        <v>5637.3037951791666</v>
      </c>
      <c r="H10" s="75">
        <v>9390.699822773593</v>
      </c>
      <c r="I10" s="75">
        <v>1816.3777208706786</v>
      </c>
      <c r="J10" s="75">
        <v>3403.4096370143147</v>
      </c>
    </row>
    <row r="11" spans="1:24" ht="24.95" customHeight="1" x14ac:dyDescent="0.4">
      <c r="A11" s="130" t="s">
        <v>147</v>
      </c>
      <c r="B11" s="150"/>
      <c r="C11" s="75">
        <v>42026.186365215603</v>
      </c>
      <c r="D11" s="75">
        <v>31428.86292834891</v>
      </c>
      <c r="E11" s="75">
        <v>24648.781707317074</v>
      </c>
      <c r="F11" s="75">
        <v>44225.12119486108</v>
      </c>
      <c r="G11" s="75">
        <v>43281.146252615807</v>
      </c>
      <c r="H11" s="75">
        <v>42371.670137350469</v>
      </c>
      <c r="I11" s="75">
        <v>43252.837387964151</v>
      </c>
      <c r="J11" s="75">
        <v>43066.139442740285</v>
      </c>
    </row>
    <row r="12" spans="1:24" ht="24.95" customHeight="1" x14ac:dyDescent="0.4">
      <c r="A12" s="151"/>
      <c r="B12" s="44" t="s">
        <v>198</v>
      </c>
      <c r="C12" s="45">
        <v>740.67672075457131</v>
      </c>
      <c r="D12" s="45">
        <v>273.99182242990656</v>
      </c>
      <c r="E12" s="45">
        <v>489.58780487804876</v>
      </c>
      <c r="F12" s="45">
        <v>498.9401936586292</v>
      </c>
      <c r="G12" s="45">
        <v>981.03875268039371</v>
      </c>
      <c r="H12" s="45">
        <v>821.40252547629598</v>
      </c>
      <c r="I12" s="45">
        <v>276.60734101579175</v>
      </c>
      <c r="J12" s="45">
        <v>617.99488752556238</v>
      </c>
    </row>
    <row r="13" spans="1:24" ht="24.95" customHeight="1" x14ac:dyDescent="0.4">
      <c r="A13" s="151"/>
      <c r="B13" s="47" t="s">
        <v>199</v>
      </c>
      <c r="C13" s="48">
        <v>17353.863369063092</v>
      </c>
      <c r="D13" s="48">
        <v>16499.006879543096</v>
      </c>
      <c r="E13" s="48">
        <v>6801.9829268292679</v>
      </c>
      <c r="F13" s="48">
        <v>18928.403961774573</v>
      </c>
      <c r="G13" s="48">
        <v>17157.542718371355</v>
      </c>
      <c r="H13" s="48">
        <v>15246.664599025255</v>
      </c>
      <c r="I13" s="48">
        <v>18805.224925309431</v>
      </c>
      <c r="J13" s="48">
        <v>17873.97827198364</v>
      </c>
    </row>
    <row r="14" spans="1:24" ht="24.95" customHeight="1" x14ac:dyDescent="0.4">
      <c r="A14" s="151"/>
      <c r="B14" s="47" t="s">
        <v>200</v>
      </c>
      <c r="C14" s="48">
        <v>23233.965411192465</v>
      </c>
      <c r="D14" s="48">
        <v>14142.570223260644</v>
      </c>
      <c r="E14" s="48">
        <v>14990.789024390244</v>
      </c>
      <c r="F14" s="48">
        <v>24034.278843111195</v>
      </c>
      <c r="G14" s="48">
        <v>24427.046864908156</v>
      </c>
      <c r="H14" s="48">
        <v>25517.907842268498</v>
      </c>
      <c r="I14" s="48">
        <v>23584.55996585574</v>
      </c>
      <c r="J14" s="48">
        <v>24108.453859918201</v>
      </c>
    </row>
    <row r="15" spans="1:24" ht="24.95" customHeight="1" x14ac:dyDescent="0.4">
      <c r="A15" s="131"/>
      <c r="B15" s="51" t="s">
        <v>201</v>
      </c>
      <c r="C15" s="52">
        <v>697.68086420547399</v>
      </c>
      <c r="D15" s="52">
        <v>513.29400311526479</v>
      </c>
      <c r="E15" s="52">
        <v>2366.4219512195123</v>
      </c>
      <c r="F15" s="52">
        <v>763.49819631668879</v>
      </c>
      <c r="G15" s="52">
        <v>715.51791665590201</v>
      </c>
      <c r="H15" s="52">
        <v>785.69517058041652</v>
      </c>
      <c r="I15" s="52">
        <v>586.44515578318396</v>
      </c>
      <c r="J15" s="52">
        <v>465.71242331288346</v>
      </c>
    </row>
    <row r="16" spans="1:24" ht="4.5" customHeight="1" x14ac:dyDescent="0.4">
      <c r="A16" s="107"/>
      <c r="B16" s="108"/>
      <c r="C16" s="109"/>
      <c r="D16" s="109"/>
      <c r="E16" s="109"/>
      <c r="F16" s="109"/>
      <c r="G16" s="109"/>
      <c r="H16" s="109"/>
      <c r="I16" s="109"/>
      <c r="J16" s="109"/>
    </row>
    <row r="17" spans="1:10" ht="18" customHeight="1" x14ac:dyDescent="0.4">
      <c r="A17" s="145" t="s">
        <v>304</v>
      </c>
      <c r="B17" s="146"/>
      <c r="C17" s="146"/>
      <c r="D17" s="146"/>
      <c r="E17" s="146"/>
      <c r="F17" s="146"/>
      <c r="G17" s="146"/>
      <c r="H17" s="146"/>
      <c r="I17" s="146"/>
      <c r="J17" s="146"/>
    </row>
    <row r="18" spans="1:10" ht="24" customHeight="1" x14ac:dyDescent="0.4">
      <c r="A18" s="146"/>
      <c r="B18" s="146"/>
      <c r="C18" s="146"/>
      <c r="D18" s="146"/>
      <c r="E18" s="146"/>
      <c r="F18" s="146"/>
      <c r="G18" s="146"/>
      <c r="H18" s="146"/>
      <c r="I18" s="146"/>
      <c r="J18" s="146"/>
    </row>
  </sheetData>
  <mergeCells count="6">
    <mergeCell ref="A17:J18"/>
    <mergeCell ref="A4:B4"/>
    <mergeCell ref="A5:B5"/>
    <mergeCell ref="A10:B10"/>
    <mergeCell ref="A11:B11"/>
    <mergeCell ref="A12:A15"/>
  </mergeCells>
  <phoneticPr fontId="3"/>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zoomScale="130" zoomScaleNormal="130" workbookViewId="0">
      <selection activeCell="A19" sqref="A19"/>
    </sheetView>
  </sheetViews>
  <sheetFormatPr defaultRowHeight="12.75" x14ac:dyDescent="0.4"/>
  <cols>
    <col min="1" max="1" width="3.25" style="2" customWidth="1"/>
    <col min="2" max="2" width="19.25" style="2" customWidth="1"/>
    <col min="3" max="10" width="11.25" style="2" customWidth="1"/>
    <col min="11" max="11" width="3" style="2" customWidth="1"/>
    <col min="12" max="16384" width="9" style="2"/>
  </cols>
  <sheetData>
    <row r="1" spans="1:24" s="1" customFormat="1" ht="16.5" x14ac:dyDescent="0.4">
      <c r="A1" s="1" t="s">
        <v>273</v>
      </c>
    </row>
    <row r="2" spans="1:24" customFormat="1" ht="9" customHeight="1" x14ac:dyDescent="0.4"/>
    <row r="3" spans="1:24" ht="9" customHeight="1" x14ac:dyDescent="0.25">
      <c r="D3" s="4"/>
      <c r="E3" s="4"/>
      <c r="F3" s="110"/>
      <c r="H3" s="4"/>
      <c r="I3" s="110"/>
      <c r="K3" s="4"/>
    </row>
    <row r="4" spans="1:24" ht="36.75" customHeight="1" x14ac:dyDescent="0.4">
      <c r="A4" s="142" t="s">
        <v>192</v>
      </c>
      <c r="B4" s="142"/>
      <c r="C4" s="62" t="s">
        <v>148</v>
      </c>
      <c r="D4" s="62" t="s">
        <v>76</v>
      </c>
      <c r="E4" s="62" t="s">
        <v>95</v>
      </c>
      <c r="F4" s="62" t="s">
        <v>140</v>
      </c>
      <c r="G4" s="62" t="s">
        <v>149</v>
      </c>
      <c r="H4" s="62" t="s">
        <v>89</v>
      </c>
      <c r="I4" s="62" t="s">
        <v>208</v>
      </c>
      <c r="J4" s="62" t="s">
        <v>62</v>
      </c>
    </row>
    <row r="5" spans="1:24" ht="24.95" customHeight="1" x14ac:dyDescent="0.4">
      <c r="A5" s="147" t="s">
        <v>193</v>
      </c>
      <c r="B5" s="148"/>
      <c r="C5" s="75">
        <v>183986.9180911392</v>
      </c>
      <c r="D5" s="75">
        <v>175339.01907582561</v>
      </c>
      <c r="E5" s="75">
        <v>174772.06706671373</v>
      </c>
      <c r="F5" s="75">
        <v>188726.42649781331</v>
      </c>
      <c r="G5" s="75">
        <v>184255.95002768002</v>
      </c>
      <c r="H5" s="75">
        <v>185113.01246418338</v>
      </c>
      <c r="I5" s="75">
        <v>178040.73802598409</v>
      </c>
      <c r="J5" s="75">
        <v>180636.59175941275</v>
      </c>
      <c r="L5" s="4"/>
      <c r="M5" s="4"/>
      <c r="N5" s="4"/>
      <c r="O5" s="4"/>
      <c r="P5" s="4"/>
      <c r="Q5" s="4"/>
      <c r="R5" s="4"/>
      <c r="S5" s="4"/>
      <c r="T5" s="4"/>
      <c r="U5" s="4"/>
      <c r="V5" s="4"/>
      <c r="X5" s="4"/>
    </row>
    <row r="6" spans="1:24" ht="24.95" customHeight="1" x14ac:dyDescent="0.4">
      <c r="A6" s="59"/>
      <c r="B6" s="44" t="s">
        <v>194</v>
      </c>
      <c r="C6" s="45">
        <v>29057.708460527003</v>
      </c>
      <c r="D6" s="45">
        <v>30515.766536097577</v>
      </c>
      <c r="E6" s="45">
        <v>18414.848923402755</v>
      </c>
      <c r="F6" s="45">
        <v>23243.157535349201</v>
      </c>
      <c r="G6" s="45">
        <v>32395.500726600498</v>
      </c>
      <c r="H6" s="45">
        <v>11770.088108882521</v>
      </c>
      <c r="I6" s="45">
        <v>20969.992146596858</v>
      </c>
      <c r="J6" s="45">
        <v>25896.677302865261</v>
      </c>
    </row>
    <row r="7" spans="1:24" ht="24.95" customHeight="1" x14ac:dyDescent="0.4">
      <c r="A7" s="59"/>
      <c r="B7" s="47" t="s">
        <v>195</v>
      </c>
      <c r="C7" s="48">
        <v>545.51519373019687</v>
      </c>
      <c r="D7" s="48">
        <v>58.914620553485555</v>
      </c>
      <c r="E7" s="48">
        <v>64.714436992587366</v>
      </c>
      <c r="F7" s="48">
        <v>732.13786858415392</v>
      </c>
      <c r="G7" s="48">
        <v>361.46449543279687</v>
      </c>
      <c r="H7" s="48">
        <v>1437.9210601719199</v>
      </c>
      <c r="I7" s="48">
        <v>2954.097052549932</v>
      </c>
      <c r="J7" s="48">
        <v>1072.1067369168836</v>
      </c>
    </row>
    <row r="8" spans="1:24" ht="24.95" customHeight="1" x14ac:dyDescent="0.4">
      <c r="A8" s="59"/>
      <c r="B8" s="47" t="s">
        <v>196</v>
      </c>
      <c r="C8" s="48">
        <v>524.27672804786926</v>
      </c>
      <c r="D8" s="48">
        <v>248.44345721473837</v>
      </c>
      <c r="E8" s="48">
        <v>113.90469466996117</v>
      </c>
      <c r="F8" s="48">
        <v>652.03811274180998</v>
      </c>
      <c r="G8" s="48">
        <v>544.19572244849542</v>
      </c>
      <c r="H8" s="48">
        <v>860.89942693409739</v>
      </c>
      <c r="I8" s="48">
        <v>362.6932324995152</v>
      </c>
      <c r="J8" s="48">
        <v>263.06014681506036</v>
      </c>
    </row>
    <row r="9" spans="1:24" ht="24.95" customHeight="1" x14ac:dyDescent="0.4">
      <c r="A9" s="63"/>
      <c r="B9" s="51" t="s">
        <v>197</v>
      </c>
      <c r="C9" s="52">
        <v>138.4669769516384</v>
      </c>
      <c r="D9" s="52">
        <v>80.210789465303648</v>
      </c>
      <c r="E9" s="52">
        <v>0</v>
      </c>
      <c r="F9" s="52">
        <v>308.26841243862521</v>
      </c>
      <c r="G9" s="52">
        <v>93.605500415200282</v>
      </c>
      <c r="H9" s="52">
        <v>237.69842406876791</v>
      </c>
      <c r="I9" s="52">
        <v>48.907019585030056</v>
      </c>
      <c r="J9" s="52">
        <v>71.650840634619939</v>
      </c>
    </row>
    <row r="10" spans="1:24" ht="24.95" customHeight="1" x14ac:dyDescent="0.4">
      <c r="A10" s="149" t="s">
        <v>207</v>
      </c>
      <c r="B10" s="144"/>
      <c r="C10" s="75">
        <v>21990.367896221553</v>
      </c>
      <c r="D10" s="75">
        <v>15099.082131142321</v>
      </c>
      <c r="E10" s="75">
        <v>11314.072008471585</v>
      </c>
      <c r="F10" s="75">
        <v>25372.45776877465</v>
      </c>
      <c r="G10" s="75">
        <v>20283.380012060581</v>
      </c>
      <c r="H10" s="75">
        <v>84017.702148997138</v>
      </c>
      <c r="I10" s="75">
        <v>14810.071844095404</v>
      </c>
      <c r="J10" s="75">
        <v>20864.532026995028</v>
      </c>
    </row>
    <row r="11" spans="1:24" ht="24.95" customHeight="1" x14ac:dyDescent="0.4">
      <c r="A11" s="130" t="s">
        <v>147</v>
      </c>
      <c r="B11" s="150"/>
      <c r="C11" s="75">
        <v>46783.342623539567</v>
      </c>
      <c r="D11" s="75">
        <v>33467.886914429473</v>
      </c>
      <c r="E11" s="75">
        <v>28588.055065301796</v>
      </c>
      <c r="F11" s="75">
        <v>50573.430629712107</v>
      </c>
      <c r="G11" s="75">
        <v>47607.414671398634</v>
      </c>
      <c r="H11" s="75">
        <v>45436.421203438396</v>
      </c>
      <c r="I11" s="75">
        <v>49004.207969749856</v>
      </c>
      <c r="J11" s="75">
        <v>47193.061804404446</v>
      </c>
    </row>
    <row r="12" spans="1:24" ht="24.95" customHeight="1" x14ac:dyDescent="0.4">
      <c r="A12" s="151"/>
      <c r="B12" s="44" t="s">
        <v>198</v>
      </c>
      <c r="C12" s="45">
        <v>720.00830934272494</v>
      </c>
      <c r="D12" s="45">
        <v>269.39364988376167</v>
      </c>
      <c r="E12" s="45">
        <v>1504.9611719025768</v>
      </c>
      <c r="F12" s="45">
        <v>533.53359180059567</v>
      </c>
      <c r="G12" s="45">
        <v>885.47652141247181</v>
      </c>
      <c r="H12" s="45">
        <v>852.89971346704874</v>
      </c>
      <c r="I12" s="45">
        <v>382.62381229396937</v>
      </c>
      <c r="J12" s="45">
        <v>418.21897939853187</v>
      </c>
    </row>
    <row r="13" spans="1:24" ht="24.95" customHeight="1" x14ac:dyDescent="0.4">
      <c r="A13" s="151"/>
      <c r="B13" s="47" t="s">
        <v>199</v>
      </c>
      <c r="C13" s="48">
        <v>19003.947586554448</v>
      </c>
      <c r="D13" s="48">
        <v>17647.413904015797</v>
      </c>
      <c r="E13" s="48">
        <v>6394.6357218496296</v>
      </c>
      <c r="F13" s="48">
        <v>20369.577526763434</v>
      </c>
      <c r="G13" s="48">
        <v>18848.338724346555</v>
      </c>
      <c r="H13" s="48">
        <v>16439.957736389686</v>
      </c>
      <c r="I13" s="48">
        <v>20883.79910800853</v>
      </c>
      <c r="J13" s="48">
        <v>19389.414574946721</v>
      </c>
    </row>
    <row r="14" spans="1:24" ht="24.95" customHeight="1" x14ac:dyDescent="0.4">
      <c r="A14" s="151"/>
      <c r="B14" s="47" t="s">
        <v>200</v>
      </c>
      <c r="C14" s="48">
        <v>26332.575667440931</v>
      </c>
      <c r="D14" s="48">
        <v>15079.030508582529</v>
      </c>
      <c r="E14" s="48">
        <v>17682.080127073772</v>
      </c>
      <c r="F14" s="48">
        <v>28704.702664269807</v>
      </c>
      <c r="G14" s="48">
        <v>27226.43648918502</v>
      </c>
      <c r="H14" s="48">
        <v>27231.741260744984</v>
      </c>
      <c r="I14" s="48">
        <v>26848.661528020166</v>
      </c>
      <c r="J14" s="48">
        <v>26842.78634856737</v>
      </c>
    </row>
    <row r="15" spans="1:24" ht="24.95" customHeight="1" x14ac:dyDescent="0.4">
      <c r="A15" s="131"/>
      <c r="B15" s="51" t="s">
        <v>201</v>
      </c>
      <c r="C15" s="52">
        <v>726.81106020146319</v>
      </c>
      <c r="D15" s="52">
        <v>472.04885194739023</v>
      </c>
      <c r="E15" s="52">
        <v>3006.3780444758208</v>
      </c>
      <c r="F15" s="52">
        <v>965.61684687826994</v>
      </c>
      <c r="G15" s="52">
        <v>647.16293645458495</v>
      </c>
      <c r="H15" s="52">
        <v>911.82249283667625</v>
      </c>
      <c r="I15" s="52">
        <v>889.12352142718635</v>
      </c>
      <c r="J15" s="52">
        <v>542.64190149183048</v>
      </c>
    </row>
    <row r="16" spans="1:24" ht="5.25" customHeight="1" x14ac:dyDescent="0.4">
      <c r="A16" s="8"/>
      <c r="F16" s="9"/>
    </row>
    <row r="17" spans="1:10" ht="21" customHeight="1" x14ac:dyDescent="0.4">
      <c r="A17" s="122" t="s">
        <v>305</v>
      </c>
      <c r="B17" s="152"/>
      <c r="C17" s="152"/>
      <c r="D17" s="152"/>
      <c r="E17" s="152"/>
      <c r="F17" s="152"/>
      <c r="G17" s="152"/>
      <c r="H17" s="152"/>
      <c r="I17" s="152"/>
      <c r="J17" s="152"/>
    </row>
    <row r="18" spans="1:10" ht="24.75" customHeight="1" x14ac:dyDescent="0.4">
      <c r="A18" s="152"/>
      <c r="B18" s="152"/>
      <c r="C18" s="152"/>
      <c r="D18" s="152"/>
      <c r="E18" s="152"/>
      <c r="F18" s="152"/>
      <c r="G18" s="152"/>
      <c r="H18" s="152"/>
      <c r="I18" s="152"/>
      <c r="J18" s="152"/>
    </row>
  </sheetData>
  <mergeCells count="6">
    <mergeCell ref="A17:J18"/>
    <mergeCell ref="A4:B4"/>
    <mergeCell ref="A5:B5"/>
    <mergeCell ref="A10:B10"/>
    <mergeCell ref="A11:B11"/>
    <mergeCell ref="A12:A15"/>
  </mergeCells>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zoomScale="130" zoomScaleNormal="130" workbookViewId="0"/>
  </sheetViews>
  <sheetFormatPr defaultRowHeight="12.75" x14ac:dyDescent="0.4"/>
  <cols>
    <col min="1" max="1" width="3.25" style="2" customWidth="1"/>
    <col min="2" max="2" width="19.25" style="2" customWidth="1"/>
    <col min="3" max="10" width="11.25" style="2" customWidth="1"/>
    <col min="11" max="11" width="2.5" style="2" customWidth="1"/>
    <col min="12" max="16384" width="9" style="2"/>
  </cols>
  <sheetData>
    <row r="1" spans="1:11" s="1" customFormat="1" ht="16.5" x14ac:dyDescent="0.4">
      <c r="A1" s="1" t="s">
        <v>274</v>
      </c>
    </row>
    <row r="2" spans="1:11" customFormat="1" ht="6.75" customHeight="1" x14ac:dyDescent="0.4">
      <c r="B2" s="153"/>
      <c r="C2" s="153"/>
      <c r="D2" s="153"/>
      <c r="E2" s="153"/>
      <c r="F2" s="153"/>
      <c r="G2" s="153"/>
      <c r="H2" s="153"/>
      <c r="I2" s="153"/>
      <c r="J2" s="153"/>
    </row>
    <row r="3" spans="1:11" ht="6.75" customHeight="1" x14ac:dyDescent="0.25">
      <c r="D3" s="4"/>
      <c r="E3" s="4"/>
      <c r="F3" s="110"/>
      <c r="H3" s="4"/>
      <c r="I3" s="110"/>
      <c r="K3" s="4"/>
    </row>
    <row r="4" spans="1:11" ht="36.75" customHeight="1" x14ac:dyDescent="0.4">
      <c r="A4" s="142" t="s">
        <v>192</v>
      </c>
      <c r="B4" s="142"/>
      <c r="C4" s="62" t="s">
        <v>148</v>
      </c>
      <c r="D4" s="62" t="s">
        <v>209</v>
      </c>
      <c r="E4" s="62" t="s">
        <v>210</v>
      </c>
      <c r="F4" s="62" t="s">
        <v>140</v>
      </c>
      <c r="G4" s="62" t="s">
        <v>149</v>
      </c>
      <c r="H4" s="62" t="s">
        <v>211</v>
      </c>
      <c r="I4" s="62" t="s">
        <v>208</v>
      </c>
      <c r="J4" s="62" t="s">
        <v>62</v>
      </c>
    </row>
    <row r="5" spans="1:11" ht="24.95" customHeight="1" x14ac:dyDescent="0.4">
      <c r="A5" s="147" t="s">
        <v>193</v>
      </c>
      <c r="B5" s="148"/>
      <c r="C5" s="75">
        <v>206016.93879415939</v>
      </c>
      <c r="D5" s="75">
        <v>185987.86627358489</v>
      </c>
      <c r="E5" s="75">
        <v>199866.89205397302</v>
      </c>
      <c r="F5" s="75">
        <v>236641.45914036577</v>
      </c>
      <c r="G5" s="75">
        <v>196553.60246429031</v>
      </c>
      <c r="H5" s="98"/>
      <c r="I5" s="75">
        <v>196112.6812169312</v>
      </c>
      <c r="J5" s="75">
        <v>202431.62015055009</v>
      </c>
    </row>
    <row r="6" spans="1:11" ht="24.95" customHeight="1" x14ac:dyDescent="0.4">
      <c r="A6" s="59"/>
      <c r="B6" s="44" t="s">
        <v>194</v>
      </c>
      <c r="C6" s="45">
        <v>34266.330799292286</v>
      </c>
      <c r="D6" s="45">
        <v>33630.663679245285</v>
      </c>
      <c r="E6" s="45">
        <v>19488.508245877063</v>
      </c>
      <c r="F6" s="45">
        <v>31279.191604290456</v>
      </c>
      <c r="G6" s="45">
        <v>35988.813119289669</v>
      </c>
      <c r="H6" s="99"/>
      <c r="I6" s="45">
        <v>28936.908730158731</v>
      </c>
      <c r="J6" s="45">
        <v>35279.518818760858</v>
      </c>
    </row>
    <row r="7" spans="1:11" ht="24.95" customHeight="1" x14ac:dyDescent="0.4">
      <c r="A7" s="59"/>
      <c r="B7" s="47" t="s">
        <v>195</v>
      </c>
      <c r="C7" s="48">
        <v>432.23376042618554</v>
      </c>
      <c r="D7" s="48">
        <v>92.304245283018872</v>
      </c>
      <c r="E7" s="48">
        <v>240.50824587706146</v>
      </c>
      <c r="F7" s="48">
        <v>702.57411837333132</v>
      </c>
      <c r="G7" s="48">
        <v>280.94678934500064</v>
      </c>
      <c r="H7" s="100"/>
      <c r="I7" s="48">
        <v>1716.617724867725</v>
      </c>
      <c r="J7" s="48">
        <v>1473.0277938621887</v>
      </c>
    </row>
    <row r="8" spans="1:11" ht="24.95" customHeight="1" x14ac:dyDescent="0.4">
      <c r="A8" s="59"/>
      <c r="B8" s="47" t="s">
        <v>196</v>
      </c>
      <c r="C8" s="48">
        <v>719.79369276534521</v>
      </c>
      <c r="D8" s="48">
        <v>490.06768867924529</v>
      </c>
      <c r="E8" s="48">
        <v>302.59520239880061</v>
      </c>
      <c r="F8" s="48">
        <v>911.6377035265067</v>
      </c>
      <c r="G8" s="48">
        <v>705.14850083644319</v>
      </c>
      <c r="H8" s="101"/>
      <c r="I8" s="48">
        <v>702.0846560846561</v>
      </c>
      <c r="J8" s="48">
        <v>276.72611464968151</v>
      </c>
    </row>
    <row r="9" spans="1:11" ht="24.95" customHeight="1" x14ac:dyDescent="0.4">
      <c r="A9" s="63"/>
      <c r="B9" s="51" t="s">
        <v>197</v>
      </c>
      <c r="C9" s="52">
        <v>368.07001341551143</v>
      </c>
      <c r="D9" s="52">
        <v>124.36132075471698</v>
      </c>
      <c r="E9" s="52">
        <v>14.992503748125937</v>
      </c>
      <c r="F9" s="52">
        <v>961.49170460683695</v>
      </c>
      <c r="G9" s="52">
        <v>173.26711491442543</v>
      </c>
      <c r="H9" s="102"/>
      <c r="I9" s="52">
        <v>83.333333333333329</v>
      </c>
      <c r="J9" s="52">
        <v>280.74522292993629</v>
      </c>
    </row>
    <row r="10" spans="1:11" ht="24.95" customHeight="1" x14ac:dyDescent="0.4">
      <c r="A10" s="149" t="s">
        <v>207</v>
      </c>
      <c r="B10" s="144"/>
      <c r="C10" s="75">
        <v>31612.614333210196</v>
      </c>
      <c r="D10" s="75">
        <v>25371.302830188681</v>
      </c>
      <c r="E10" s="75">
        <v>11501.131934032983</v>
      </c>
      <c r="F10" s="75">
        <v>41113.81163670036</v>
      </c>
      <c r="G10" s="75">
        <v>29402.568942221078</v>
      </c>
      <c r="H10" s="98"/>
      <c r="I10" s="75">
        <v>23761.240740740741</v>
      </c>
      <c r="J10" s="75">
        <v>26623.727851766067</v>
      </c>
    </row>
    <row r="11" spans="1:11" ht="24.95" customHeight="1" x14ac:dyDescent="0.4">
      <c r="A11" s="130" t="s">
        <v>147</v>
      </c>
      <c r="B11" s="150"/>
      <c r="C11" s="75">
        <v>50112.622499173682</v>
      </c>
      <c r="D11" s="75">
        <v>36443.796462264145</v>
      </c>
      <c r="E11" s="75">
        <v>35206.295352323839</v>
      </c>
      <c r="F11" s="75">
        <v>58133.12246315302</v>
      </c>
      <c r="G11" s="75">
        <v>48838.167224295452</v>
      </c>
      <c r="H11" s="98"/>
      <c r="I11" s="75">
        <v>52472.554232804236</v>
      </c>
      <c r="J11" s="75">
        <v>51150.111175448757</v>
      </c>
    </row>
    <row r="12" spans="1:11" ht="24.95" customHeight="1" x14ac:dyDescent="0.4">
      <c r="A12" s="151"/>
      <c r="B12" s="44" t="s">
        <v>198</v>
      </c>
      <c r="C12" s="45">
        <v>691.13714930103242</v>
      </c>
      <c r="D12" s="45">
        <v>332.18537735849054</v>
      </c>
      <c r="E12" s="45">
        <v>2866.5667166416792</v>
      </c>
      <c r="F12" s="45">
        <v>690.59495331429889</v>
      </c>
      <c r="G12" s="45">
        <v>707.72638656543563</v>
      </c>
      <c r="H12" s="103"/>
      <c r="I12" s="45">
        <v>556.84259259259261</v>
      </c>
      <c r="J12" s="45">
        <v>496.48581354950784</v>
      </c>
    </row>
    <row r="13" spans="1:11" ht="24.95" customHeight="1" x14ac:dyDescent="0.4">
      <c r="A13" s="151"/>
      <c r="B13" s="47" t="s">
        <v>199</v>
      </c>
      <c r="C13" s="48">
        <v>18910.388894289659</v>
      </c>
      <c r="D13" s="48">
        <v>16704.835613207546</v>
      </c>
      <c r="E13" s="48">
        <v>6922.4182908545727</v>
      </c>
      <c r="F13" s="48">
        <v>19961.604213288061</v>
      </c>
      <c r="G13" s="48">
        <v>18886.56228284648</v>
      </c>
      <c r="H13" s="104"/>
      <c r="I13" s="48">
        <v>20796.665343915345</v>
      </c>
      <c r="J13" s="48">
        <v>20670.333526346265</v>
      </c>
    </row>
    <row r="14" spans="1:11" ht="24.95" customHeight="1" x14ac:dyDescent="0.4">
      <c r="A14" s="151"/>
      <c r="B14" s="47" t="s">
        <v>200</v>
      </c>
      <c r="C14" s="48">
        <v>29632.301032411098</v>
      </c>
      <c r="D14" s="48">
        <v>18893.095047169812</v>
      </c>
      <c r="E14" s="48">
        <v>21725.674662668665</v>
      </c>
      <c r="F14" s="48">
        <v>36291.423643799673</v>
      </c>
      <c r="G14" s="48">
        <v>28479.470434950457</v>
      </c>
      <c r="H14" s="100"/>
      <c r="I14" s="48">
        <v>30426.945767195768</v>
      </c>
      <c r="J14" s="48">
        <v>29485.351476548927</v>
      </c>
    </row>
    <row r="15" spans="1:11" ht="24.95" customHeight="1" x14ac:dyDescent="0.4">
      <c r="A15" s="131"/>
      <c r="B15" s="51" t="s">
        <v>201</v>
      </c>
      <c r="C15" s="52">
        <v>878.7954231718935</v>
      </c>
      <c r="D15" s="52">
        <v>513.68042452830184</v>
      </c>
      <c r="E15" s="52">
        <v>3691.6356821589206</v>
      </c>
      <c r="F15" s="52">
        <v>1189.4996527509838</v>
      </c>
      <c r="G15" s="52">
        <v>764.40811993308455</v>
      </c>
      <c r="H15" s="105"/>
      <c r="I15" s="52">
        <v>692.10052910052912</v>
      </c>
      <c r="J15" s="52">
        <v>497.94035900405328</v>
      </c>
    </row>
    <row r="16" spans="1:11" ht="6" customHeight="1" x14ac:dyDescent="0.4">
      <c r="A16" s="8"/>
      <c r="F16" s="9"/>
    </row>
    <row r="17" spans="1:10" x14ac:dyDescent="0.4">
      <c r="A17" s="163" t="s">
        <v>309</v>
      </c>
    </row>
    <row r="18" spans="1:10" ht="24.75" customHeight="1" x14ac:dyDescent="0.4">
      <c r="A18" s="154" t="s">
        <v>308</v>
      </c>
      <c r="B18" s="155"/>
      <c r="C18" s="155"/>
      <c r="D18" s="155"/>
      <c r="E18" s="155"/>
      <c r="F18" s="155"/>
      <c r="G18" s="155"/>
      <c r="H18" s="155"/>
      <c r="I18" s="155"/>
      <c r="J18" s="155"/>
    </row>
    <row r="19" spans="1:10" ht="26.25" customHeight="1" x14ac:dyDescent="0.4">
      <c r="A19" s="155"/>
      <c r="B19" s="155"/>
      <c r="C19" s="155"/>
      <c r="D19" s="155"/>
      <c r="E19" s="155"/>
      <c r="F19" s="155"/>
      <c r="G19" s="155"/>
      <c r="H19" s="155"/>
      <c r="I19" s="155"/>
      <c r="J19" s="155"/>
    </row>
  </sheetData>
  <mergeCells count="7">
    <mergeCell ref="B2:J2"/>
    <mergeCell ref="A18:J19"/>
    <mergeCell ref="A4:B4"/>
    <mergeCell ref="A5:B5"/>
    <mergeCell ref="A10:B10"/>
    <mergeCell ref="A11:B11"/>
    <mergeCell ref="A12:A15"/>
  </mergeCells>
  <phoneticPr fontId="3"/>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zoomScale="120" zoomScaleNormal="120" workbookViewId="0">
      <selection activeCell="C14" sqref="C14"/>
    </sheetView>
  </sheetViews>
  <sheetFormatPr defaultRowHeight="12.75" x14ac:dyDescent="0.4"/>
  <cols>
    <col min="1" max="1" width="26.875" style="2" customWidth="1"/>
    <col min="2" max="3" width="18.5" style="2" customWidth="1"/>
    <col min="4" max="4" width="5.625" style="15" customWidth="1"/>
    <col min="5" max="5" width="26.875" style="2" hidden="1" customWidth="1"/>
    <col min="6" max="7" width="18.5" style="2" hidden="1" customWidth="1"/>
    <col min="8" max="8" width="9" style="15"/>
    <col min="9" max="16384" width="9" style="2"/>
  </cols>
  <sheetData>
    <row r="1" spans="1:8" s="1" customFormat="1" ht="16.5" x14ac:dyDescent="0.4">
      <c r="A1" s="1" t="s">
        <v>268</v>
      </c>
      <c r="D1" s="19"/>
      <c r="E1" s="1" t="s">
        <v>190</v>
      </c>
      <c r="H1" s="19"/>
    </row>
    <row r="2" spans="1:8" ht="3.75" customHeight="1" x14ac:dyDescent="0.4"/>
    <row r="4" spans="1:8" ht="18" customHeight="1" x14ac:dyDescent="0.4">
      <c r="A4" s="159" t="s">
        <v>191</v>
      </c>
      <c r="B4" s="143" t="s">
        <v>1</v>
      </c>
      <c r="C4" s="144"/>
      <c r="D4" s="23"/>
      <c r="E4" s="156" t="s">
        <v>153</v>
      </c>
      <c r="F4" s="158" t="s">
        <v>1</v>
      </c>
      <c r="G4" s="158"/>
    </row>
    <row r="5" spans="1:8" ht="18.75" customHeight="1" x14ac:dyDescent="0.4">
      <c r="A5" s="160"/>
      <c r="B5" s="68" t="s">
        <v>151</v>
      </c>
      <c r="C5" s="68" t="s">
        <v>152</v>
      </c>
      <c r="D5" s="23"/>
      <c r="E5" s="157"/>
      <c r="F5" s="94" t="s">
        <v>151</v>
      </c>
      <c r="G5" s="16" t="s">
        <v>152</v>
      </c>
    </row>
    <row r="6" spans="1:8" ht="15" customHeight="1" x14ac:dyDescent="0.4">
      <c r="A6" s="95" t="s">
        <v>259</v>
      </c>
      <c r="B6" s="76">
        <v>2080</v>
      </c>
      <c r="C6" s="76">
        <v>4075</v>
      </c>
      <c r="D6" s="24"/>
      <c r="E6" s="21" t="s">
        <v>154</v>
      </c>
      <c r="F6" s="10">
        <v>206</v>
      </c>
      <c r="G6" s="17">
        <v>389</v>
      </c>
    </row>
    <row r="7" spans="1:8" ht="15" customHeight="1" x14ac:dyDescent="0.4">
      <c r="A7" s="95" t="s">
        <v>260</v>
      </c>
      <c r="B7" s="76">
        <v>3330</v>
      </c>
      <c r="C7" s="76">
        <v>2002</v>
      </c>
      <c r="D7" s="24"/>
      <c r="E7" s="21" t="s">
        <v>155</v>
      </c>
      <c r="F7" s="10">
        <v>5</v>
      </c>
      <c r="G7" s="17">
        <v>32</v>
      </c>
    </row>
    <row r="8" spans="1:8" ht="15" customHeight="1" x14ac:dyDescent="0.4">
      <c r="A8" s="95" t="s">
        <v>261</v>
      </c>
      <c r="B8" s="76">
        <v>12008</v>
      </c>
      <c r="C8" s="76">
        <v>3635</v>
      </c>
      <c r="D8" s="24"/>
      <c r="E8" s="21" t="s">
        <v>156</v>
      </c>
      <c r="F8" s="10">
        <v>7</v>
      </c>
      <c r="G8" s="17">
        <v>19</v>
      </c>
    </row>
    <row r="9" spans="1:8" ht="15" customHeight="1" x14ac:dyDescent="0.4">
      <c r="A9" s="96" t="s">
        <v>262</v>
      </c>
      <c r="B9" s="77">
        <v>17418</v>
      </c>
      <c r="C9" s="77">
        <v>9712</v>
      </c>
      <c r="D9" s="25"/>
      <c r="E9" s="21" t="s">
        <v>157</v>
      </c>
      <c r="F9" s="10">
        <v>13</v>
      </c>
      <c r="G9" s="17">
        <v>33</v>
      </c>
    </row>
    <row r="10" spans="1:8" ht="15" customHeight="1" x14ac:dyDescent="0.4">
      <c r="A10" s="97"/>
      <c r="C10" s="15"/>
      <c r="D10" s="25"/>
      <c r="E10" s="21" t="s">
        <v>158</v>
      </c>
      <c r="F10" s="10">
        <v>25</v>
      </c>
      <c r="G10" s="17">
        <v>42</v>
      </c>
    </row>
    <row r="11" spans="1:8" ht="15" customHeight="1" x14ac:dyDescent="0.4">
      <c r="A11" s="27" t="s">
        <v>263</v>
      </c>
      <c r="C11" s="15"/>
      <c r="D11" s="26"/>
      <c r="E11" s="21" t="s">
        <v>159</v>
      </c>
      <c r="F11" s="10">
        <v>26</v>
      </c>
      <c r="G11" s="18">
        <v>69</v>
      </c>
    </row>
    <row r="12" spans="1:8" ht="15" customHeight="1" x14ac:dyDescent="0.4">
      <c r="C12" s="15"/>
      <c r="D12" s="26"/>
      <c r="E12" s="21" t="s">
        <v>160</v>
      </c>
      <c r="F12" s="10">
        <v>18</v>
      </c>
      <c r="G12" s="18">
        <v>60</v>
      </c>
    </row>
    <row r="13" spans="1:8" ht="15" customHeight="1" x14ac:dyDescent="0.4">
      <c r="C13" s="15"/>
      <c r="D13" s="26"/>
      <c r="E13" s="21" t="s">
        <v>161</v>
      </c>
      <c r="F13" s="10">
        <v>18</v>
      </c>
      <c r="G13" s="18">
        <v>60</v>
      </c>
    </row>
    <row r="14" spans="1:8" ht="15" customHeight="1" x14ac:dyDescent="0.4">
      <c r="C14" s="15"/>
      <c r="D14" s="26"/>
      <c r="E14" s="21" t="s">
        <v>162</v>
      </c>
      <c r="F14" s="10">
        <v>28</v>
      </c>
      <c r="G14" s="18">
        <v>84</v>
      </c>
    </row>
    <row r="15" spans="1:8" ht="15" customHeight="1" x14ac:dyDescent="0.4">
      <c r="C15" s="15"/>
      <c r="D15" s="26"/>
      <c r="E15" s="21" t="s">
        <v>163</v>
      </c>
      <c r="F15" s="10">
        <v>27</v>
      </c>
      <c r="G15" s="18">
        <v>53</v>
      </c>
    </row>
    <row r="16" spans="1:8" ht="15" customHeight="1" x14ac:dyDescent="0.4">
      <c r="C16" s="15"/>
      <c r="D16" s="26"/>
      <c r="E16" s="21" t="s">
        <v>164</v>
      </c>
      <c r="F16" s="10">
        <v>53</v>
      </c>
      <c r="G16" s="18">
        <v>89</v>
      </c>
    </row>
    <row r="17" spans="3:7" ht="15" customHeight="1" x14ac:dyDescent="0.4">
      <c r="C17" s="15"/>
      <c r="D17" s="26"/>
      <c r="E17" s="21" t="s">
        <v>165</v>
      </c>
      <c r="F17" s="10">
        <v>35</v>
      </c>
      <c r="G17" s="18">
        <v>54</v>
      </c>
    </row>
    <row r="18" spans="3:7" ht="15" customHeight="1" x14ac:dyDescent="0.4">
      <c r="C18" s="15"/>
      <c r="D18" s="26"/>
      <c r="E18" s="21" t="s">
        <v>166</v>
      </c>
      <c r="F18" s="10">
        <v>39</v>
      </c>
      <c r="G18" s="18">
        <v>71</v>
      </c>
    </row>
    <row r="19" spans="3:7" ht="15" customHeight="1" x14ac:dyDescent="0.4">
      <c r="C19" s="15"/>
      <c r="D19" s="26"/>
      <c r="E19" s="21" t="s">
        <v>167</v>
      </c>
      <c r="F19" s="10">
        <v>29</v>
      </c>
      <c r="G19" s="18">
        <v>120</v>
      </c>
    </row>
    <row r="20" spans="3:7" ht="15" customHeight="1" x14ac:dyDescent="0.4">
      <c r="C20" s="15"/>
      <c r="D20" s="26"/>
      <c r="E20" s="21" t="s">
        <v>168</v>
      </c>
      <c r="F20" s="10">
        <v>42</v>
      </c>
      <c r="G20" s="18">
        <v>81</v>
      </c>
    </row>
    <row r="21" spans="3:7" ht="15" customHeight="1" x14ac:dyDescent="0.4">
      <c r="C21" s="15"/>
      <c r="D21" s="26"/>
      <c r="E21" s="21" t="s">
        <v>169</v>
      </c>
      <c r="F21" s="10">
        <v>85</v>
      </c>
      <c r="G21" s="18">
        <v>115</v>
      </c>
    </row>
    <row r="22" spans="3:7" ht="15" customHeight="1" x14ac:dyDescent="0.4">
      <c r="C22" s="15"/>
      <c r="D22" s="26"/>
      <c r="E22" s="21" t="s">
        <v>170</v>
      </c>
      <c r="F22" s="10">
        <v>69</v>
      </c>
      <c r="G22" s="18">
        <v>67</v>
      </c>
    </row>
    <row r="23" spans="3:7" ht="15" customHeight="1" x14ac:dyDescent="0.4">
      <c r="C23" s="15"/>
      <c r="D23" s="26"/>
      <c r="E23" s="21" t="s">
        <v>171</v>
      </c>
      <c r="F23" s="10">
        <v>103</v>
      </c>
      <c r="G23" s="18">
        <v>137</v>
      </c>
    </row>
    <row r="24" spans="3:7" ht="15" customHeight="1" x14ac:dyDescent="0.4">
      <c r="C24" s="15"/>
      <c r="D24" s="26"/>
      <c r="E24" s="21" t="s">
        <v>172</v>
      </c>
      <c r="F24" s="10">
        <v>99</v>
      </c>
      <c r="G24" s="18">
        <v>108</v>
      </c>
    </row>
    <row r="25" spans="3:7" ht="15" customHeight="1" x14ac:dyDescent="0.4">
      <c r="C25" s="15"/>
      <c r="D25" s="26"/>
      <c r="E25" s="21" t="s">
        <v>173</v>
      </c>
      <c r="F25" s="10">
        <v>89</v>
      </c>
      <c r="G25" s="18">
        <v>101</v>
      </c>
    </row>
    <row r="26" spans="3:7" ht="15" customHeight="1" x14ac:dyDescent="0.4">
      <c r="C26" s="15"/>
      <c r="D26" s="26"/>
      <c r="E26" s="21" t="s">
        <v>174</v>
      </c>
      <c r="F26" s="10">
        <v>166</v>
      </c>
      <c r="G26" s="18">
        <v>167</v>
      </c>
    </row>
    <row r="27" spans="3:7" ht="15" customHeight="1" x14ac:dyDescent="0.4">
      <c r="C27" s="15"/>
      <c r="D27" s="26"/>
      <c r="E27" s="21" t="s">
        <v>175</v>
      </c>
      <c r="F27" s="10">
        <v>181</v>
      </c>
      <c r="G27" s="18">
        <v>145</v>
      </c>
    </row>
    <row r="28" spans="3:7" ht="15" customHeight="1" x14ac:dyDescent="0.4">
      <c r="C28" s="15"/>
      <c r="D28" s="26"/>
      <c r="E28" s="21" t="s">
        <v>176</v>
      </c>
      <c r="F28" s="10">
        <v>202</v>
      </c>
      <c r="G28" s="18">
        <v>166</v>
      </c>
    </row>
    <row r="29" spans="3:7" ht="15" customHeight="1" x14ac:dyDescent="0.4">
      <c r="C29" s="15"/>
      <c r="D29" s="26"/>
      <c r="E29" s="21" t="s">
        <v>177</v>
      </c>
      <c r="F29" s="10">
        <v>316</v>
      </c>
      <c r="G29" s="18">
        <v>211</v>
      </c>
    </row>
    <row r="30" spans="3:7" ht="15" customHeight="1" x14ac:dyDescent="0.4">
      <c r="C30" s="15"/>
      <c r="D30" s="26"/>
      <c r="E30" s="21" t="s">
        <v>178</v>
      </c>
      <c r="F30" s="10">
        <v>329</v>
      </c>
      <c r="G30" s="18">
        <v>272</v>
      </c>
    </row>
    <row r="31" spans="3:7" ht="15" customHeight="1" x14ac:dyDescent="0.4">
      <c r="C31" s="15"/>
      <c r="D31" s="26"/>
      <c r="E31" s="21" t="s">
        <v>179</v>
      </c>
      <c r="F31" s="10">
        <v>449</v>
      </c>
      <c r="G31" s="18">
        <v>259</v>
      </c>
    </row>
    <row r="32" spans="3:7" ht="15" customHeight="1" x14ac:dyDescent="0.4">
      <c r="C32" s="15"/>
      <c r="D32" s="26"/>
      <c r="E32" s="21" t="s">
        <v>180</v>
      </c>
      <c r="F32" s="10">
        <v>369</v>
      </c>
      <c r="G32" s="18">
        <v>193</v>
      </c>
    </row>
    <row r="33" spans="1:8" ht="15" customHeight="1" x14ac:dyDescent="0.4">
      <c r="C33" s="15"/>
      <c r="D33" s="26"/>
      <c r="E33" s="21" t="s">
        <v>181</v>
      </c>
      <c r="F33" s="10">
        <v>497</v>
      </c>
      <c r="G33" s="18">
        <v>247</v>
      </c>
    </row>
    <row r="34" spans="1:8" ht="15" customHeight="1" x14ac:dyDescent="0.4">
      <c r="C34" s="15"/>
      <c r="D34" s="26"/>
      <c r="E34" s="21" t="s">
        <v>182</v>
      </c>
      <c r="F34" s="10">
        <v>906</v>
      </c>
      <c r="G34" s="18">
        <v>260</v>
      </c>
    </row>
    <row r="35" spans="1:8" ht="15" customHeight="1" x14ac:dyDescent="0.4">
      <c r="C35" s="15"/>
      <c r="D35" s="26"/>
      <c r="E35" s="21" t="s">
        <v>183</v>
      </c>
      <c r="F35" s="10">
        <v>999</v>
      </c>
      <c r="G35" s="18">
        <v>328</v>
      </c>
    </row>
    <row r="36" spans="1:8" ht="15" customHeight="1" x14ac:dyDescent="0.4">
      <c r="C36" s="15"/>
      <c r="D36" s="26"/>
      <c r="E36" s="21" t="s">
        <v>184</v>
      </c>
      <c r="F36" s="10">
        <v>1228</v>
      </c>
      <c r="G36" s="18">
        <v>484</v>
      </c>
    </row>
    <row r="37" spans="1:8" ht="15" customHeight="1" x14ac:dyDescent="0.4">
      <c r="C37" s="15"/>
      <c r="D37" s="26"/>
      <c r="E37" s="21" t="s">
        <v>185</v>
      </c>
      <c r="F37" s="10">
        <v>3352</v>
      </c>
      <c r="G37" s="18">
        <v>428</v>
      </c>
    </row>
    <row r="38" spans="1:8" ht="15" customHeight="1" x14ac:dyDescent="0.4">
      <c r="C38" s="15"/>
      <c r="D38" s="26"/>
      <c r="E38" s="21" t="s">
        <v>186</v>
      </c>
      <c r="F38" s="10">
        <v>4401</v>
      </c>
      <c r="G38" s="18">
        <v>646</v>
      </c>
    </row>
    <row r="39" spans="1:8" ht="15" customHeight="1" x14ac:dyDescent="0.4">
      <c r="C39" s="15"/>
      <c r="D39" s="26"/>
      <c r="E39" s="21" t="s">
        <v>187</v>
      </c>
      <c r="F39" s="10">
        <v>2114</v>
      </c>
      <c r="G39" s="18">
        <v>560</v>
      </c>
    </row>
    <row r="40" spans="1:8" ht="15" customHeight="1" x14ac:dyDescent="0.4">
      <c r="C40" s="15"/>
      <c r="D40" s="26"/>
      <c r="E40" s="21" t="s">
        <v>188</v>
      </c>
      <c r="F40" s="10">
        <v>1828</v>
      </c>
      <c r="G40" s="18">
        <v>353</v>
      </c>
    </row>
    <row r="41" spans="1:8" ht="15" customHeight="1" x14ac:dyDescent="0.4">
      <c r="C41" s="15"/>
      <c r="D41" s="26"/>
      <c r="E41" s="22" t="s">
        <v>189</v>
      </c>
      <c r="F41" s="10">
        <v>44800</v>
      </c>
      <c r="G41" s="18">
        <v>56512</v>
      </c>
    </row>
    <row r="42" spans="1:8" s="13" customFormat="1" hidden="1" x14ac:dyDescent="0.4">
      <c r="A42" s="2"/>
      <c r="B42" s="2"/>
      <c r="C42" s="15"/>
      <c r="D42" s="14"/>
      <c r="E42" s="11"/>
      <c r="F42" s="12">
        <v>63224</v>
      </c>
      <c r="G42" s="12">
        <v>63224</v>
      </c>
      <c r="H42" s="20"/>
    </row>
  </sheetData>
  <mergeCells count="4">
    <mergeCell ref="E4:E5"/>
    <mergeCell ref="F4:G4"/>
    <mergeCell ref="A4:A5"/>
    <mergeCell ref="B4:C4"/>
  </mergeCells>
  <phoneticPr fontId="3"/>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view="pageBreakPreview" zoomScale="85" zoomScaleNormal="85" zoomScaleSheetLayoutView="85" workbookViewId="0"/>
  </sheetViews>
  <sheetFormatPr defaultRowHeight="18.75" x14ac:dyDescent="0.4"/>
  <cols>
    <col min="1" max="3" width="13.875" customWidth="1"/>
    <col min="4" max="4" width="13.875" style="93" customWidth="1"/>
    <col min="5" max="7" width="13.875" customWidth="1"/>
  </cols>
  <sheetData>
    <row r="1" spans="1:7" ht="19.5" x14ac:dyDescent="0.4">
      <c r="A1" s="78" t="s">
        <v>275</v>
      </c>
      <c r="B1" s="79"/>
      <c r="C1" s="80"/>
      <c r="D1" s="81"/>
      <c r="E1" s="80"/>
      <c r="F1" s="80"/>
      <c r="G1" s="80"/>
    </row>
    <row r="2" spans="1:7" ht="9" customHeight="1" x14ac:dyDescent="0.4">
      <c r="A2" s="112"/>
      <c r="B2" s="79"/>
      <c r="C2" s="80"/>
      <c r="D2" s="81"/>
      <c r="E2" s="80"/>
      <c r="F2" s="80"/>
      <c r="G2" s="80"/>
    </row>
    <row r="3" spans="1:7" ht="18.75" customHeight="1" x14ac:dyDescent="0.4">
      <c r="A3" s="82" t="s">
        <v>276</v>
      </c>
      <c r="B3" s="82" t="s">
        <v>277</v>
      </c>
      <c r="C3" s="82" t="s">
        <v>278</v>
      </c>
      <c r="D3" s="83"/>
      <c r="E3" s="82" t="s">
        <v>276</v>
      </c>
      <c r="F3" s="82" t="s">
        <v>279</v>
      </c>
      <c r="G3" s="82" t="s">
        <v>278</v>
      </c>
    </row>
    <row r="4" spans="1:7" ht="18.75" customHeight="1" x14ac:dyDescent="0.4">
      <c r="A4" s="84" t="s">
        <v>212</v>
      </c>
      <c r="B4" s="85">
        <v>98</v>
      </c>
      <c r="C4" s="86">
        <f>B4/$B$51</f>
        <v>2.9905401281660055E-2</v>
      </c>
      <c r="D4" s="113"/>
      <c r="E4" s="84" t="s">
        <v>212</v>
      </c>
      <c r="F4" s="85">
        <v>119</v>
      </c>
      <c r="G4" s="86">
        <f>F4/$F$51</f>
        <v>3.3511686848774994E-2</v>
      </c>
    </row>
    <row r="5" spans="1:7" ht="18.75" customHeight="1" x14ac:dyDescent="0.4">
      <c r="A5" s="84" t="s">
        <v>213</v>
      </c>
      <c r="B5" s="85">
        <v>29</v>
      </c>
      <c r="C5" s="86">
        <f t="shared" ref="C5:C51" si="0">B5/$B$51</f>
        <v>8.8495575221238937E-3</v>
      </c>
      <c r="D5" s="113"/>
      <c r="E5" s="84" t="s">
        <v>213</v>
      </c>
      <c r="F5" s="85">
        <v>31</v>
      </c>
      <c r="G5" s="86">
        <f t="shared" ref="G5:G51" si="1">F5/$F$51</f>
        <v>8.7299352295128127E-3</v>
      </c>
    </row>
    <row r="6" spans="1:7" ht="18.75" customHeight="1" x14ac:dyDescent="0.4">
      <c r="A6" s="84" t="s">
        <v>214</v>
      </c>
      <c r="B6" s="85">
        <v>21</v>
      </c>
      <c r="C6" s="86">
        <f t="shared" si="0"/>
        <v>6.4083002746414403E-3</v>
      </c>
      <c r="D6" s="113"/>
      <c r="E6" s="84" t="s">
        <v>214</v>
      </c>
      <c r="F6" s="85">
        <v>22</v>
      </c>
      <c r="G6" s="86">
        <f t="shared" si="1"/>
        <v>6.1954379048155452E-3</v>
      </c>
    </row>
    <row r="7" spans="1:7" ht="18.75" customHeight="1" x14ac:dyDescent="0.4">
      <c r="A7" s="84" t="s">
        <v>215</v>
      </c>
      <c r="B7" s="85">
        <v>28</v>
      </c>
      <c r="C7" s="86">
        <f t="shared" si="0"/>
        <v>8.544400366188587E-3</v>
      </c>
      <c r="D7" s="113"/>
      <c r="E7" s="84" t="s">
        <v>215</v>
      </c>
      <c r="F7" s="85">
        <v>39</v>
      </c>
      <c r="G7" s="86">
        <f t="shared" si="1"/>
        <v>1.098282174035483E-2</v>
      </c>
    </row>
    <row r="8" spans="1:7" ht="18.75" customHeight="1" x14ac:dyDescent="0.4">
      <c r="A8" s="84" t="s">
        <v>216</v>
      </c>
      <c r="B8" s="85">
        <v>15</v>
      </c>
      <c r="C8" s="86">
        <f t="shared" si="0"/>
        <v>4.5773573390296002E-3</v>
      </c>
      <c r="D8" s="113"/>
      <c r="E8" s="84" t="s">
        <v>216</v>
      </c>
      <c r="F8" s="85">
        <v>15</v>
      </c>
      <c r="G8" s="86">
        <f t="shared" si="1"/>
        <v>4.2241622078287803E-3</v>
      </c>
    </row>
    <row r="9" spans="1:7" ht="18.75" customHeight="1" x14ac:dyDescent="0.4">
      <c r="A9" s="84" t="s">
        <v>217</v>
      </c>
      <c r="B9" s="85">
        <v>20</v>
      </c>
      <c r="C9" s="86">
        <f t="shared" si="0"/>
        <v>6.1031431187061336E-3</v>
      </c>
      <c r="D9" s="113"/>
      <c r="E9" s="84" t="s">
        <v>217</v>
      </c>
      <c r="F9" s="85">
        <v>18</v>
      </c>
      <c r="G9" s="86">
        <f t="shared" si="1"/>
        <v>5.0689946493945367E-3</v>
      </c>
    </row>
    <row r="10" spans="1:7" ht="18.75" customHeight="1" x14ac:dyDescent="0.4">
      <c r="A10" s="84" t="s">
        <v>218</v>
      </c>
      <c r="B10" s="85">
        <v>34</v>
      </c>
      <c r="C10" s="86">
        <f t="shared" si="0"/>
        <v>1.0375343301800427E-2</v>
      </c>
      <c r="D10" s="113"/>
      <c r="E10" s="84" t="s">
        <v>218</v>
      </c>
      <c r="F10" s="85">
        <v>39</v>
      </c>
      <c r="G10" s="86">
        <f t="shared" si="1"/>
        <v>1.098282174035483E-2</v>
      </c>
    </row>
    <row r="11" spans="1:7" ht="18.75" customHeight="1" x14ac:dyDescent="0.4">
      <c r="A11" s="84" t="s">
        <v>219</v>
      </c>
      <c r="B11" s="85">
        <v>146</v>
      </c>
      <c r="C11" s="86">
        <f t="shared" si="0"/>
        <v>4.4552944766554775E-2</v>
      </c>
      <c r="D11" s="113"/>
      <c r="E11" s="84" t="s">
        <v>219</v>
      </c>
      <c r="F11" s="85">
        <v>146</v>
      </c>
      <c r="G11" s="86">
        <f t="shared" si="1"/>
        <v>4.1115178822866798E-2</v>
      </c>
    </row>
    <row r="12" spans="1:7" ht="18.75" customHeight="1" x14ac:dyDescent="0.4">
      <c r="A12" s="84" t="s">
        <v>220</v>
      </c>
      <c r="B12" s="85">
        <v>41</v>
      </c>
      <c r="C12" s="86">
        <f t="shared" si="0"/>
        <v>1.2511443393347574E-2</v>
      </c>
      <c r="D12" s="113"/>
      <c r="E12" s="84" t="s">
        <v>220</v>
      </c>
      <c r="F12" s="85">
        <v>42</v>
      </c>
      <c r="G12" s="86">
        <f t="shared" si="1"/>
        <v>1.1827654181920586E-2</v>
      </c>
    </row>
    <row r="13" spans="1:7" ht="18.75" customHeight="1" x14ac:dyDescent="0.4">
      <c r="A13" s="84" t="s">
        <v>221</v>
      </c>
      <c r="B13" s="85">
        <v>68</v>
      </c>
      <c r="C13" s="86">
        <f t="shared" si="0"/>
        <v>2.0750686603600854E-2</v>
      </c>
      <c r="D13" s="113"/>
      <c r="E13" s="84" t="s">
        <v>221</v>
      </c>
      <c r="F13" s="85">
        <v>75</v>
      </c>
      <c r="G13" s="86">
        <f t="shared" si="1"/>
        <v>2.1120811039143903E-2</v>
      </c>
    </row>
    <row r="14" spans="1:7" ht="18.75" customHeight="1" x14ac:dyDescent="0.4">
      <c r="A14" s="84" t="s">
        <v>222</v>
      </c>
      <c r="B14" s="85">
        <v>108</v>
      </c>
      <c r="C14" s="86">
        <f t="shared" si="0"/>
        <v>3.2956972841013121E-2</v>
      </c>
      <c r="D14" s="113"/>
      <c r="E14" s="84" t="s">
        <v>222</v>
      </c>
      <c r="F14" s="85">
        <v>107</v>
      </c>
      <c r="G14" s="86">
        <f t="shared" si="1"/>
        <v>3.0132357082511968E-2</v>
      </c>
    </row>
    <row r="15" spans="1:7" ht="18.75" customHeight="1" x14ac:dyDescent="0.4">
      <c r="A15" s="84" t="s">
        <v>223</v>
      </c>
      <c r="B15" s="85">
        <v>130</v>
      </c>
      <c r="C15" s="86">
        <f t="shared" si="0"/>
        <v>3.9670430271589868E-2</v>
      </c>
      <c r="D15" s="113"/>
      <c r="E15" s="84" t="s">
        <v>223</v>
      </c>
      <c r="F15" s="85">
        <v>133</v>
      </c>
      <c r="G15" s="86">
        <f t="shared" si="1"/>
        <v>3.7454238242748523E-2</v>
      </c>
    </row>
    <row r="16" spans="1:7" ht="18.75" customHeight="1" x14ac:dyDescent="0.4">
      <c r="A16" s="84" t="s">
        <v>224</v>
      </c>
      <c r="B16" s="85">
        <v>321</v>
      </c>
      <c r="C16" s="86">
        <f t="shared" si="0"/>
        <v>9.7955447055233444E-2</v>
      </c>
      <c r="D16" s="113"/>
      <c r="E16" s="84" t="s">
        <v>224</v>
      </c>
      <c r="F16" s="85">
        <v>363</v>
      </c>
      <c r="G16" s="86">
        <f t="shared" si="1"/>
        <v>0.10222472542945649</v>
      </c>
    </row>
    <row r="17" spans="1:7" ht="18.75" customHeight="1" x14ac:dyDescent="0.4">
      <c r="A17" s="84" t="s">
        <v>225</v>
      </c>
      <c r="B17" s="85">
        <v>69</v>
      </c>
      <c r="C17" s="86">
        <f t="shared" si="0"/>
        <v>2.1055843759536161E-2</v>
      </c>
      <c r="D17" s="113"/>
      <c r="E17" s="84" t="s">
        <v>225</v>
      </c>
      <c r="F17" s="85">
        <v>71</v>
      </c>
      <c r="G17" s="86">
        <f t="shared" si="1"/>
        <v>1.9994367783722895E-2</v>
      </c>
    </row>
    <row r="18" spans="1:7" ht="18.75" customHeight="1" x14ac:dyDescent="0.4">
      <c r="A18" s="84" t="s">
        <v>226</v>
      </c>
      <c r="B18" s="85">
        <v>24</v>
      </c>
      <c r="C18" s="86">
        <f t="shared" si="0"/>
        <v>7.3237717424473603E-3</v>
      </c>
      <c r="D18" s="113"/>
      <c r="E18" s="84" t="s">
        <v>226</v>
      </c>
      <c r="F18" s="85">
        <v>24</v>
      </c>
      <c r="G18" s="86">
        <f t="shared" si="1"/>
        <v>6.7586595325260486E-3</v>
      </c>
    </row>
    <row r="19" spans="1:7" ht="18.75" customHeight="1" x14ac:dyDescent="0.4">
      <c r="A19" s="84" t="s">
        <v>227</v>
      </c>
      <c r="B19" s="85">
        <v>51</v>
      </c>
      <c r="C19" s="86">
        <f t="shared" si="0"/>
        <v>1.5563014952700641E-2</v>
      </c>
      <c r="D19" s="113"/>
      <c r="E19" s="84" t="s">
        <v>227</v>
      </c>
      <c r="F19" s="85">
        <v>58</v>
      </c>
      <c r="G19" s="86">
        <f t="shared" si="1"/>
        <v>1.6333427203604617E-2</v>
      </c>
    </row>
    <row r="20" spans="1:7" ht="18.75" customHeight="1" x14ac:dyDescent="0.4">
      <c r="A20" s="84" t="s">
        <v>228</v>
      </c>
      <c r="B20" s="85">
        <v>27</v>
      </c>
      <c r="C20" s="86">
        <f t="shared" si="0"/>
        <v>8.2392432102532803E-3</v>
      </c>
      <c r="D20" s="113"/>
      <c r="E20" s="84" t="s">
        <v>228</v>
      </c>
      <c r="F20" s="85">
        <v>39</v>
      </c>
      <c r="G20" s="86">
        <f t="shared" si="1"/>
        <v>1.098282174035483E-2</v>
      </c>
    </row>
    <row r="21" spans="1:7" ht="18.75" customHeight="1" x14ac:dyDescent="0.4">
      <c r="A21" s="84" t="s">
        <v>229</v>
      </c>
      <c r="B21" s="85">
        <v>37</v>
      </c>
      <c r="C21" s="86">
        <f t="shared" si="0"/>
        <v>1.1290814769606347E-2</v>
      </c>
      <c r="D21" s="113"/>
      <c r="E21" s="84" t="s">
        <v>229</v>
      </c>
      <c r="F21" s="85">
        <v>39</v>
      </c>
      <c r="G21" s="86">
        <f t="shared" si="1"/>
        <v>1.098282174035483E-2</v>
      </c>
    </row>
    <row r="22" spans="1:7" ht="18.75" customHeight="1" x14ac:dyDescent="0.4">
      <c r="A22" s="84" t="s">
        <v>230</v>
      </c>
      <c r="B22" s="85">
        <v>9</v>
      </c>
      <c r="C22" s="86">
        <f t="shared" si="0"/>
        <v>2.7464144034177601E-3</v>
      </c>
      <c r="D22" s="113"/>
      <c r="E22" s="84" t="s">
        <v>230</v>
      </c>
      <c r="F22" s="85">
        <v>11</v>
      </c>
      <c r="G22" s="86">
        <f t="shared" si="1"/>
        <v>3.0977189524077726E-3</v>
      </c>
    </row>
    <row r="23" spans="1:7" ht="18.75" customHeight="1" x14ac:dyDescent="0.4">
      <c r="A23" s="84" t="s">
        <v>231</v>
      </c>
      <c r="B23" s="85">
        <v>57</v>
      </c>
      <c r="C23" s="86">
        <f t="shared" si="0"/>
        <v>1.7393957888312481E-2</v>
      </c>
      <c r="D23" s="113"/>
      <c r="E23" s="84" t="s">
        <v>231</v>
      </c>
      <c r="F23" s="85">
        <v>64</v>
      </c>
      <c r="G23" s="86">
        <f t="shared" si="1"/>
        <v>1.802309208673613E-2</v>
      </c>
    </row>
    <row r="24" spans="1:7" ht="18.75" customHeight="1" x14ac:dyDescent="0.4">
      <c r="A24" s="84" t="s">
        <v>232</v>
      </c>
      <c r="B24" s="85">
        <v>128</v>
      </c>
      <c r="C24" s="86">
        <f t="shared" si="0"/>
        <v>3.9060115959719255E-2</v>
      </c>
      <c r="D24" s="113"/>
      <c r="E24" s="84" t="s">
        <v>232</v>
      </c>
      <c r="F24" s="85">
        <v>136</v>
      </c>
      <c r="G24" s="86">
        <f t="shared" si="1"/>
        <v>3.8299070684314276E-2</v>
      </c>
    </row>
    <row r="25" spans="1:7" ht="18.75" customHeight="1" x14ac:dyDescent="0.4">
      <c r="A25" s="84" t="s">
        <v>233</v>
      </c>
      <c r="B25" s="85">
        <v>108</v>
      </c>
      <c r="C25" s="86">
        <f t="shared" si="0"/>
        <v>3.2956972841013121E-2</v>
      </c>
      <c r="D25" s="113"/>
      <c r="E25" s="84" t="s">
        <v>233</v>
      </c>
      <c r="F25" s="85">
        <v>119</v>
      </c>
      <c r="G25" s="86">
        <f t="shared" si="1"/>
        <v>3.3511686848774994E-2</v>
      </c>
    </row>
    <row r="26" spans="1:7" ht="18.75" customHeight="1" x14ac:dyDescent="0.4">
      <c r="A26" s="84" t="s">
        <v>234</v>
      </c>
      <c r="B26" s="85">
        <v>316</v>
      </c>
      <c r="C26" s="86">
        <f t="shared" si="0"/>
        <v>9.642966127555691E-2</v>
      </c>
      <c r="D26" s="113"/>
      <c r="E26" s="84" t="s">
        <v>234</v>
      </c>
      <c r="F26" s="85">
        <v>344</v>
      </c>
      <c r="G26" s="86">
        <f t="shared" si="1"/>
        <v>9.6874119966206707E-2</v>
      </c>
    </row>
    <row r="27" spans="1:7" ht="18.75" customHeight="1" x14ac:dyDescent="0.4">
      <c r="A27" s="84" t="s">
        <v>235</v>
      </c>
      <c r="B27" s="85">
        <v>85</v>
      </c>
      <c r="C27" s="86">
        <f t="shared" si="0"/>
        <v>2.5938358254501068E-2</v>
      </c>
      <c r="D27" s="113"/>
      <c r="E27" s="84" t="s">
        <v>235</v>
      </c>
      <c r="F27" s="85">
        <v>87</v>
      </c>
      <c r="G27" s="86">
        <f t="shared" si="1"/>
        <v>2.4500140805406929E-2</v>
      </c>
    </row>
    <row r="28" spans="1:7" ht="18.75" customHeight="1" x14ac:dyDescent="0.4">
      <c r="A28" s="84" t="s">
        <v>236</v>
      </c>
      <c r="B28" s="85">
        <v>28</v>
      </c>
      <c r="C28" s="86">
        <f t="shared" si="0"/>
        <v>8.544400366188587E-3</v>
      </c>
      <c r="D28" s="113"/>
      <c r="E28" s="84" t="s">
        <v>236</v>
      </c>
      <c r="F28" s="85">
        <v>34</v>
      </c>
      <c r="G28" s="86">
        <f t="shared" si="1"/>
        <v>9.5747676710785691E-3</v>
      </c>
    </row>
    <row r="29" spans="1:7" ht="18.75" customHeight="1" x14ac:dyDescent="0.4">
      <c r="A29" s="84" t="s">
        <v>237</v>
      </c>
      <c r="B29" s="85">
        <v>25</v>
      </c>
      <c r="C29" s="86">
        <f t="shared" si="0"/>
        <v>7.628928898382667E-3</v>
      </c>
      <c r="D29" s="113"/>
      <c r="E29" s="84" t="s">
        <v>237</v>
      </c>
      <c r="F29" s="85">
        <v>27</v>
      </c>
      <c r="G29" s="86">
        <f t="shared" si="1"/>
        <v>7.603491974091805E-3</v>
      </c>
    </row>
    <row r="30" spans="1:7" ht="18.75" customHeight="1" x14ac:dyDescent="0.4">
      <c r="A30" s="84" t="s">
        <v>238</v>
      </c>
      <c r="B30" s="85">
        <v>227</v>
      </c>
      <c r="C30" s="86">
        <f t="shared" si="0"/>
        <v>6.9270674397314616E-2</v>
      </c>
      <c r="D30" s="113"/>
      <c r="E30" s="84" t="s">
        <v>238</v>
      </c>
      <c r="F30" s="85">
        <v>250</v>
      </c>
      <c r="G30" s="86">
        <f t="shared" si="1"/>
        <v>7.0402703463813013E-2</v>
      </c>
    </row>
    <row r="31" spans="1:7" ht="18.75" customHeight="1" x14ac:dyDescent="0.4">
      <c r="A31" s="84" t="s">
        <v>239</v>
      </c>
      <c r="B31" s="85">
        <v>88</v>
      </c>
      <c r="C31" s="86">
        <f t="shared" si="0"/>
        <v>2.6853829722306988E-2</v>
      </c>
      <c r="D31" s="113"/>
      <c r="E31" s="84" t="s">
        <v>239</v>
      </c>
      <c r="F31" s="85">
        <v>91</v>
      </c>
      <c r="G31" s="86">
        <f t="shared" si="1"/>
        <v>2.5626584060827937E-2</v>
      </c>
    </row>
    <row r="32" spans="1:7" ht="18.75" customHeight="1" x14ac:dyDescent="0.4">
      <c r="A32" s="84" t="s">
        <v>240</v>
      </c>
      <c r="B32" s="85">
        <v>24</v>
      </c>
      <c r="C32" s="86">
        <f t="shared" si="0"/>
        <v>7.3237717424473603E-3</v>
      </c>
      <c r="D32" s="113"/>
      <c r="E32" s="84" t="s">
        <v>240</v>
      </c>
      <c r="F32" s="85">
        <v>24</v>
      </c>
      <c r="G32" s="86">
        <f t="shared" si="1"/>
        <v>6.7586595325260486E-3</v>
      </c>
    </row>
    <row r="33" spans="1:7" ht="18.75" customHeight="1" x14ac:dyDescent="0.4">
      <c r="A33" s="84" t="s">
        <v>241</v>
      </c>
      <c r="B33" s="85">
        <v>11</v>
      </c>
      <c r="C33" s="86">
        <f t="shared" si="0"/>
        <v>3.3567287152883735E-3</v>
      </c>
      <c r="D33" s="113"/>
      <c r="E33" s="84" t="s">
        <v>241</v>
      </c>
      <c r="F33" s="85">
        <v>11</v>
      </c>
      <c r="G33" s="86">
        <f t="shared" si="1"/>
        <v>3.0977189524077726E-3</v>
      </c>
    </row>
    <row r="34" spans="1:7" ht="18.75" customHeight="1" x14ac:dyDescent="0.4">
      <c r="A34" s="84" t="s">
        <v>242</v>
      </c>
      <c r="B34" s="85">
        <v>19</v>
      </c>
      <c r="C34" s="86">
        <f t="shared" si="0"/>
        <v>5.7979859627708269E-3</v>
      </c>
      <c r="D34" s="113"/>
      <c r="E34" s="84" t="s">
        <v>242</v>
      </c>
      <c r="F34" s="85">
        <v>19</v>
      </c>
      <c r="G34" s="86">
        <f t="shared" si="1"/>
        <v>5.3506054632497888E-3</v>
      </c>
    </row>
    <row r="35" spans="1:7" ht="18.75" customHeight="1" x14ac:dyDescent="0.4">
      <c r="A35" s="84" t="s">
        <v>243</v>
      </c>
      <c r="B35" s="85">
        <v>14</v>
      </c>
      <c r="C35" s="86">
        <f t="shared" si="0"/>
        <v>4.2722001830942935E-3</v>
      </c>
      <c r="D35" s="113"/>
      <c r="E35" s="84" t="s">
        <v>243</v>
      </c>
      <c r="F35" s="85">
        <v>16</v>
      </c>
      <c r="G35" s="86">
        <f t="shared" si="1"/>
        <v>4.5057730216840324E-3</v>
      </c>
    </row>
    <row r="36" spans="1:7" ht="18.75" customHeight="1" x14ac:dyDescent="0.4">
      <c r="A36" s="84" t="s">
        <v>244</v>
      </c>
      <c r="B36" s="85">
        <v>97</v>
      </c>
      <c r="C36" s="86">
        <f t="shared" si="0"/>
        <v>2.9600244125724748E-2</v>
      </c>
      <c r="D36" s="113"/>
      <c r="E36" s="84" t="s">
        <v>244</v>
      </c>
      <c r="F36" s="85">
        <v>99</v>
      </c>
      <c r="G36" s="86">
        <f t="shared" si="1"/>
        <v>2.7879470571669951E-2</v>
      </c>
    </row>
    <row r="37" spans="1:7" ht="18.75" customHeight="1" x14ac:dyDescent="0.4">
      <c r="A37" s="84" t="s">
        <v>245</v>
      </c>
      <c r="B37" s="85">
        <v>164</v>
      </c>
      <c r="C37" s="86">
        <f t="shared" si="0"/>
        <v>5.0045773573390295E-2</v>
      </c>
      <c r="D37" s="113"/>
      <c r="E37" s="84" t="s">
        <v>245</v>
      </c>
      <c r="F37" s="85">
        <v>176</v>
      </c>
      <c r="G37" s="86">
        <f t="shared" si="1"/>
        <v>4.9563503238524362E-2</v>
      </c>
    </row>
    <row r="38" spans="1:7" ht="18.75" customHeight="1" x14ac:dyDescent="0.4">
      <c r="A38" s="84" t="s">
        <v>246</v>
      </c>
      <c r="B38" s="85">
        <v>44</v>
      </c>
      <c r="C38" s="86">
        <f t="shared" si="0"/>
        <v>1.3426914861153494E-2</v>
      </c>
      <c r="D38" s="113"/>
      <c r="E38" s="84" t="s">
        <v>246</v>
      </c>
      <c r="F38" s="85">
        <v>45</v>
      </c>
      <c r="G38" s="86">
        <f t="shared" si="1"/>
        <v>1.2672486623486343E-2</v>
      </c>
    </row>
    <row r="39" spans="1:7" ht="18.75" customHeight="1" x14ac:dyDescent="0.4">
      <c r="A39" s="84" t="s">
        <v>247</v>
      </c>
      <c r="B39" s="85">
        <v>49</v>
      </c>
      <c r="C39" s="86">
        <f t="shared" si="0"/>
        <v>1.4952700640830027E-2</v>
      </c>
      <c r="D39" s="113"/>
      <c r="E39" s="84" t="s">
        <v>247</v>
      </c>
      <c r="F39" s="85">
        <v>48</v>
      </c>
      <c r="G39" s="86">
        <f t="shared" si="1"/>
        <v>1.3517319065052097E-2</v>
      </c>
    </row>
    <row r="40" spans="1:7" ht="18.75" customHeight="1" x14ac:dyDescent="0.4">
      <c r="A40" s="84" t="s">
        <v>248</v>
      </c>
      <c r="B40" s="85">
        <v>80</v>
      </c>
      <c r="C40" s="86">
        <f t="shared" si="0"/>
        <v>2.4412572474824534E-2</v>
      </c>
      <c r="D40" s="113"/>
      <c r="E40" s="84" t="s">
        <v>248</v>
      </c>
      <c r="F40" s="85">
        <v>81</v>
      </c>
      <c r="G40" s="86">
        <f t="shared" si="1"/>
        <v>2.2810475922275416E-2</v>
      </c>
    </row>
    <row r="41" spans="1:7" ht="18.75" customHeight="1" x14ac:dyDescent="0.4">
      <c r="A41" s="84" t="s">
        <v>249</v>
      </c>
      <c r="B41" s="85">
        <v>53</v>
      </c>
      <c r="C41" s="86">
        <f t="shared" si="0"/>
        <v>1.6173329264571254E-2</v>
      </c>
      <c r="D41" s="113"/>
      <c r="E41" s="84" t="s">
        <v>249</v>
      </c>
      <c r="F41" s="85">
        <v>59</v>
      </c>
      <c r="G41" s="86">
        <f t="shared" si="1"/>
        <v>1.6615038017459869E-2</v>
      </c>
    </row>
    <row r="42" spans="1:7" ht="18.75" customHeight="1" x14ac:dyDescent="0.4">
      <c r="A42" s="84" t="s">
        <v>250</v>
      </c>
      <c r="B42" s="85">
        <v>24</v>
      </c>
      <c r="C42" s="86">
        <f t="shared" si="0"/>
        <v>7.3237717424473603E-3</v>
      </c>
      <c r="D42" s="113"/>
      <c r="E42" s="84" t="s">
        <v>250</v>
      </c>
      <c r="F42" s="85">
        <v>25</v>
      </c>
      <c r="G42" s="86">
        <f t="shared" si="1"/>
        <v>7.0402703463813008E-3</v>
      </c>
    </row>
    <row r="43" spans="1:7" ht="18.75" customHeight="1" x14ac:dyDescent="0.4">
      <c r="A43" s="84" t="s">
        <v>251</v>
      </c>
      <c r="B43" s="85">
        <v>169</v>
      </c>
      <c r="C43" s="86">
        <f t="shared" si="0"/>
        <v>5.1571559353066829E-2</v>
      </c>
      <c r="D43" s="113"/>
      <c r="E43" s="84" t="s">
        <v>251</v>
      </c>
      <c r="F43" s="85">
        <v>186</v>
      </c>
      <c r="G43" s="86">
        <f t="shared" si="1"/>
        <v>5.2379611377076883E-2</v>
      </c>
    </row>
    <row r="44" spans="1:7" ht="18.75" customHeight="1" x14ac:dyDescent="0.4">
      <c r="A44" s="84" t="s">
        <v>252</v>
      </c>
      <c r="B44" s="85">
        <v>10</v>
      </c>
      <c r="C44" s="86">
        <f t="shared" si="0"/>
        <v>3.0515715593530668E-3</v>
      </c>
      <c r="D44" s="113"/>
      <c r="E44" s="84" t="s">
        <v>252</v>
      </c>
      <c r="F44" s="85">
        <v>11</v>
      </c>
      <c r="G44" s="86">
        <f t="shared" si="1"/>
        <v>3.0977189524077726E-3</v>
      </c>
    </row>
    <row r="45" spans="1:7" ht="18.75" customHeight="1" x14ac:dyDescent="0.4">
      <c r="A45" s="84" t="s">
        <v>253</v>
      </c>
      <c r="B45" s="85">
        <v>39</v>
      </c>
      <c r="C45" s="86">
        <f t="shared" si="0"/>
        <v>1.190112908147696E-2</v>
      </c>
      <c r="D45" s="113"/>
      <c r="E45" s="84" t="s">
        <v>253</v>
      </c>
      <c r="F45" s="85">
        <v>39</v>
      </c>
      <c r="G45" s="86">
        <f t="shared" si="1"/>
        <v>1.098282174035483E-2</v>
      </c>
    </row>
    <row r="46" spans="1:7" ht="18.75" customHeight="1" x14ac:dyDescent="0.4">
      <c r="A46" s="84" t="s">
        <v>254</v>
      </c>
      <c r="B46" s="85">
        <v>52</v>
      </c>
      <c r="C46" s="86">
        <f t="shared" si="0"/>
        <v>1.5868172108635947E-2</v>
      </c>
      <c r="D46" s="113"/>
      <c r="E46" s="84" t="s">
        <v>254</v>
      </c>
      <c r="F46" s="85">
        <v>62</v>
      </c>
      <c r="G46" s="86">
        <f t="shared" si="1"/>
        <v>1.7459870459025625E-2</v>
      </c>
    </row>
    <row r="47" spans="1:7" ht="18.75" customHeight="1" x14ac:dyDescent="0.4">
      <c r="A47" s="84" t="s">
        <v>255</v>
      </c>
      <c r="B47" s="85">
        <v>33</v>
      </c>
      <c r="C47" s="86">
        <f t="shared" si="0"/>
        <v>1.007018614586512E-2</v>
      </c>
      <c r="D47" s="113"/>
      <c r="E47" s="84" t="s">
        <v>255</v>
      </c>
      <c r="F47" s="85">
        <v>35</v>
      </c>
      <c r="G47" s="86">
        <f t="shared" si="1"/>
        <v>9.8563784849338212E-3</v>
      </c>
    </row>
    <row r="48" spans="1:7" ht="18.75" customHeight="1" x14ac:dyDescent="0.4">
      <c r="A48" s="84" t="s">
        <v>256</v>
      </c>
      <c r="B48" s="85">
        <v>14</v>
      </c>
      <c r="C48" s="86">
        <f t="shared" si="0"/>
        <v>4.2722001830942935E-3</v>
      </c>
      <c r="D48" s="113"/>
      <c r="E48" s="84" t="s">
        <v>256</v>
      </c>
      <c r="F48" s="85">
        <v>17</v>
      </c>
      <c r="G48" s="86">
        <f t="shared" si="1"/>
        <v>4.7873838355392846E-3</v>
      </c>
    </row>
    <row r="49" spans="1:7" ht="18.75" customHeight="1" x14ac:dyDescent="0.4">
      <c r="A49" s="84" t="s">
        <v>257</v>
      </c>
      <c r="B49" s="85">
        <v>30</v>
      </c>
      <c r="C49" s="86">
        <f t="shared" si="0"/>
        <v>9.1547146780592004E-3</v>
      </c>
      <c r="D49" s="113"/>
      <c r="E49" s="84" t="s">
        <v>257</v>
      </c>
      <c r="F49" s="85">
        <v>33</v>
      </c>
      <c r="G49" s="86">
        <f t="shared" si="1"/>
        <v>9.293156857223317E-3</v>
      </c>
    </row>
    <row r="50" spans="1:7" ht="18.75" customHeight="1" thickBot="1" x14ac:dyDescent="0.45">
      <c r="A50" s="87" t="s">
        <v>258</v>
      </c>
      <c r="B50" s="88">
        <v>13</v>
      </c>
      <c r="C50" s="89">
        <f t="shared" si="0"/>
        <v>3.9670430271589868E-3</v>
      </c>
      <c r="D50" s="113"/>
      <c r="E50" s="87" t="s">
        <v>258</v>
      </c>
      <c r="F50" s="88">
        <v>22</v>
      </c>
      <c r="G50" s="89">
        <f t="shared" si="1"/>
        <v>6.1954379048155452E-3</v>
      </c>
    </row>
    <row r="51" spans="1:7" ht="18.75" customHeight="1" thickTop="1" x14ac:dyDescent="0.4">
      <c r="A51" s="90" t="s">
        <v>50</v>
      </c>
      <c r="B51" s="91">
        <v>3277</v>
      </c>
      <c r="C51" s="92">
        <f t="shared" si="0"/>
        <v>1</v>
      </c>
      <c r="D51" s="81"/>
      <c r="E51" s="90" t="s">
        <v>50</v>
      </c>
      <c r="F51" s="91">
        <v>3551</v>
      </c>
      <c r="G51" s="92">
        <f t="shared" si="1"/>
        <v>1</v>
      </c>
    </row>
    <row r="52" spans="1:7" x14ac:dyDescent="0.4">
      <c r="A52" s="114"/>
    </row>
  </sheetData>
  <phoneticPr fontId="3"/>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1-1実習実施者数（都道府県別）</vt:lpstr>
      <vt:lpstr>1-2実習実施者数(業種別)</vt:lpstr>
      <vt:lpstr>2受検状況</vt:lpstr>
      <vt:lpstr>3労働時間 (業種別)</vt:lpstr>
      <vt:lpstr>4-1第１号給与の支給・控除（業種別）</vt:lpstr>
      <vt:lpstr>4-2第２号給与の支給・控除（業種別）</vt:lpstr>
      <vt:lpstr>4-3第３号給与の支給・控除（業種別）</vt:lpstr>
      <vt:lpstr>5　技能実習生の昇給率</vt:lpstr>
      <vt:lpstr>6-1都道府県別監理団体数・監理事業所数【総数】</vt:lpstr>
      <vt:lpstr>6-2都道府県別監理団体数・監理事業所数【一般】</vt:lpstr>
      <vt:lpstr>6-３都道府県別監理団体数・監理事業所数【特定】</vt:lpstr>
      <vt:lpstr>7監理事業所ごとの技能実習生数</vt:lpstr>
      <vt:lpstr>8技能実習生一人当たりの月額管理費</vt:lpstr>
      <vt:lpstr>'1-1実習実施者数（都道府県別）'!Print_Area</vt:lpstr>
      <vt:lpstr>'1-2実習実施者数(業種別)'!Print_Area</vt:lpstr>
      <vt:lpstr>'3労働時間 (業種別)'!Print_Area</vt:lpstr>
      <vt:lpstr>'4-1第１号給与の支給・控除（業種別）'!Print_Area</vt:lpstr>
      <vt:lpstr>'4-2第２号給与の支給・控除（業種別）'!Print_Area</vt:lpstr>
      <vt:lpstr>'4-3第３号給与の支給・控除（業種別）'!Print_Area</vt:lpstr>
      <vt:lpstr>'5　技能実習生の昇給率'!Print_Area</vt:lpstr>
      <vt:lpstr>'6-1都道府県別監理団体数・監理事業所数【総数】'!Print_Area</vt:lpstr>
      <vt:lpstr>'6-2都道府県別監理団体数・監理事業所数【一般】'!Print_Area</vt:lpstr>
      <vt:lpstr>'6-３都道府県別監理団体数・監理事業所数【特定】'!Print_Area</vt:lpstr>
    </vt:vector>
  </TitlesOfParts>
  <Company>外国人機能実習機構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岡島 淳二</dc:creator>
  <cp:lastModifiedBy>山川 昇悟</cp:lastModifiedBy>
  <cp:lastPrinted>2022-06-10T07:34:02Z</cp:lastPrinted>
  <dcterms:created xsi:type="dcterms:W3CDTF">2021-05-12T02:08:14Z</dcterms:created>
  <dcterms:modified xsi:type="dcterms:W3CDTF">2022-06-17T04:41:28Z</dcterms:modified>
</cp:coreProperties>
</file>