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sagawa-kozo\Downloads\2026年度周知\0220決裁（周知掲載）\0327発出版\DL用\"/>
    </mc:Choice>
  </mc:AlternateContent>
  <xr:revisionPtr revIDLastSave="0" documentId="13_ncr:1_{FA7ED99D-A3EA-4085-8806-9B59EC2FC933}" xr6:coauthVersionLast="47" xr6:coauthVersionMax="47" xr10:uidLastSave="{00000000-0000-0000-0000-000000000000}"/>
  <bookViews>
    <workbookView xWindow="-120" yWindow="-120" windowWidth="20730" windowHeight="11160" tabRatio="443" xr2:uid="{09FEE1D2-CFBD-44D3-AF3C-8E1EB7991F0F}"/>
  </bookViews>
  <sheets>
    <sheet name="報告書" sheetId="4" r:id="rId1"/>
    <sheet name="別紙" sheetId="2" r:id="rId2"/>
  </sheets>
  <definedNames>
    <definedName name="aaron" localSheetId="1">IF(AND(ISNUMBER(別紙!$D$9), OR(別紙!$D$15 &lt; 別紙!$D$9*1, 別紙!$D$15 &gt; 別紙!$D$9*12)), "合計在籍月数に誤りがないか"&amp;CHAR(10)&amp;"確認してください。", "")</definedName>
    <definedName name="INPUT">報告書!$L$8,報告書!$J$9,報告書!$J$10,報告書!$G$16,報告書!$J$16,報告書!$M$16,報告書!$F$17,報告書!$F$18,報告書!$F$19,報告書!$G$20,報告書!$H$20,報告書!$F$21,報告書!$F$22,報告書!$J$22,報告書!$L$22,報告書!$N$22,報告書!$F$23,報告書!$F$24,報告書!$G$25,報告書!$H$25,報告書!$F$26,報告書!$F$27,報告書!$J$27,報告書!$L$27,報告書!$N$27,報告書!$F$28,報告書!$I$29,報告書!$I$30,報告書!$K$30,報告書!$M$30,報告書!$F$31:$G$40,報告書!$I$31:$I$40,報告書!$K$31:$K$40,報告書!$M$31:$M$40,報告書!$J$41</definedName>
    <definedName name="IsValidHiraganaF18" localSheetId="0">AND(報告書!$F$18&lt;&gt;"",SUMPRODUCT((_xlfn.UNICODE(MID(報告書!$F$18,ROW(INDIRECT("1:"&amp;LEN(報告書!$F$18))),1))&gt;=12353)*(_xlfn.UNICODE(MID(報告書!$F$18,ROW(INDIRECT("1:"&amp;LEN(報告書!$F$18))),1))&lt;=12440)+ISNUMBER(MATCH(_xlfn.UNICODE(MID(報告書!$F$18,ROW(INDIRECT("1:"&amp;LEN(報告書!$F$18))),1)),{12288,12300,12301,12539,12540,65288,65289},0)))=LEN(報告書!$F$18))</definedName>
    <definedName name="IsValidHiraganaInput" localSheetId="0">AND(報告書!A1&lt;&gt;"",SUMPRODUCT((_xlfn.UNICODE(MID(報告書!A1,ROW(INDIRECT("1:"&amp;LEN(報告書!A1))),1))&gt;=12353)*(_xlfn.UNICODE(MID(報告書!A1,ROW(INDIRECT("1:"&amp;LEN(報告書!A1))),1))&lt;=12440)+ISNUMBER(MATCH(_xlfn.UNICODE(MID(報告書!A1,ROW(INDIRECT("1:"&amp;LEN(報告書!A1))),1)),{12288,12300,12301,12539,12540,65288,65289},0)))=LEN(報告書!A1))</definedName>
    <definedName name="_xlnm.Print_Area" localSheetId="1">別紙!$A$1:$H$67</definedName>
    <definedName name="_xlnm.Print_Area" localSheetId="0">報告書!$A$1:$O$87</definedName>
    <definedName name="shield">報告書!$A$72:$O$104,報告書!$A$71,報告書!$A$70:$O$70,報告書!$A$69:$E$69,報告書!$A$68:$E$68,報告書!$A$67:$E$67,報告書!$A$66:$O$66,報告書!$A$65:$J$65,報告書!$A$64:$J$64,報告書!$I$63:$O$63,報告書!$A$63:$G$63,報告書!$N$61,報告書!$A$61:$E$62,報告書!$N$59,報告書!$A$59:$E$60,報告書!$A$57:$O$58,報告書!$N$55,報告書!$J$55,報告書!$A$55:$E$56,報告書!$N$53,報告書!$J$53,報告書!$A$53:$E$54,報告書!$N$51,報告書!$J$51,報告書!$A$51:$E$52,報告書!$A$49:$O$50,報告書!$A$48:$E$48,報告書!$A$47:$E$47,報告書!$A$46:$E$46,報告書!$A$45:$E$45,報告書!$A$44:$E$44,報告書!$A$43:$E$43,報告書!$A$42:$O$42,報告書!$N$41:$O$41,報告書!$K$41,報告書!$A$41:$I$41,報告書!$N$31:$O$40,報告書!$L$31:$L$40,報告書!$J$31:$J$40,報告書!$H$31:$H$40,報告書!$A$31,報告書!$N$30:$O$30,報告書!$L$30,報告書!$J$30,報告書!$J$29:$O$29,報告書!$A$29:$H$30,報告書!$A$28:$E$28,報告書!$O$27,報告書!$M$27,報告書!$K$27,報告書!$I$27,報告書!$A$27:$E$27,報告書!$A$26:$E$26,報告書!$A$25:$F$25,報告書!$A$24:$E$24,報告書!$A$23:$E$23,報告書!$O$22,報告書!$M$22,報告書!$K$22,報告書!$I$22,報告書!$A$22:$E$22,報告書!$A$21:$E$21,報告書!$A$20:$F$20,報告書!$A$19:$E$19,報告書!$A$18:$E$18,報告書!$A$17,報告書!$O$16,報告書!$L$16,報告書!$H$16:$I$16,報告書!$A$16:$F$16,報告書!$A$11:$O$15,報告書!$A$10:$I$10,報告書!$A$9:$I$9,報告書!$A$8:$K$8,報告書!$A$1:$O$7</definedName>
    <definedName name="shield2">別紙!$E$62:$H$66,別紙!$A$62:$C$66,別紙!$A$61:$H$61,別紙!$E$58:$H$60,別紙!$A$58:$C$60,別紙!$A$57:$H$57,別紙!$E$53:$H$56,別紙!$A$53:$C$56,別紙!$A$52:$H$52,別紙!$E$48:$H$51,別紙!$A$48:$C$51,別紙!$A$43:$H$47,別紙!$H$42,別紙!$E$42:$F$42,別紙!$A$42:$C$42,別紙!$H$41,別紙!$E$41:$F$41,別紙!$H$38:$H$40,別紙!$E$38:$F$40,別紙!$A$38:$C$41,別紙!$A$37:$H$37,別紙!$H$34:$H$36,別紙!$E$34:$F$36,別紙!$A$34:$C$36,別紙!$A$33:$H$33,別紙!$H$29:$H$32,別紙!$E$29:$F$32,別紙!$A$29:$C$32,別紙!$A$28:$H$28,別紙!$H$24:$H$27,別紙!$E$24:$F$27,別紙!$A$24:$C$27,別紙!$A$16:$H$23,別紙!$E$15:$H$15,別紙!$A$15:$C$15,別紙!$A$11:$H$14,別紙!$E$9:$H$10,別紙!$A$9:$C$10,別紙!$A$7:$H$8,別紙!$E$6:$H$6,別紙!$A$6:$C$6,別紙!$A$5:$H$5,別紙!$F$3:$H$4,別紙!$A$3:$C$4,別紙!$A$1:$H$2</definedName>
    <definedName name="有無" localSheetId="0">INDEX(報告書!$L$102:$L$104, MATCH(報告書!$K$65, 報告書!$J$102:$J$104, 0 ))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 i="2" l="1"/>
  <c r="D3" i="2"/>
  <c r="N61" i="4" l="1"/>
  <c r="N59" i="4"/>
  <c r="J55" i="4"/>
  <c r="N55" i="4" s="1"/>
  <c r="J53" i="4"/>
  <c r="N53" i="4" s="1"/>
  <c r="J51" i="4"/>
  <c r="N51" i="4" s="1"/>
  <c r="G41" i="4"/>
  <c r="G30" i="4"/>
  <c r="L63" i="4" s="1"/>
  <c r="F15" i="2" l="1" a="1"/>
  <c r="F15" i="2" s="1"/>
  <c r="D61" i="2" l="1"/>
  <c r="D57" i="2"/>
  <c r="D52" i="2"/>
  <c r="D47" i="2"/>
  <c r="G37" i="2"/>
  <c r="D37" i="2"/>
  <c r="G33" i="2"/>
  <c r="D33" i="2"/>
  <c r="G28" i="2"/>
  <c r="D28" i="2"/>
  <c r="G23" i="2"/>
  <c r="D23" i="2"/>
  <c r="D46" i="2" l="1"/>
  <c r="G22" i="2"/>
  <c r="D18" i="2" s="1"/>
  <c r="D22" i="2"/>
  <c r="D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<sst xmlns="http://schemas.openxmlformats.org/spreadsheetml/2006/main" count="323" uniqueCount="169">
  <si>
    <r>
      <t>別記様式第23号</t>
    </r>
    <r>
      <rPr>
        <sz val="12"/>
        <color theme="1"/>
        <rFont val="ＭＳ 明朝"/>
        <family val="1"/>
        <charset val="128"/>
      </rPr>
      <t>（第55条第２項関係）　　　　　　　　　　　　　　　　　　　　　</t>
    </r>
    <phoneticPr fontId="4"/>
  </si>
  <si>
    <t>（日本産業規格Ａ列４）</t>
  </si>
  <si>
    <r>
      <t>※　事業報告</t>
    </r>
    <r>
      <rPr>
        <sz val="12"/>
        <color theme="1"/>
        <rFont val="ＭＳ 明朝"/>
        <family val="1"/>
        <charset val="128"/>
      </rPr>
      <t>受理番号</t>
    </r>
  </si>
  <si>
    <t>事　　業　　報　　告　　書</t>
    <phoneticPr fontId="4"/>
  </si>
  <si>
    <t>外国人技能実習機構　理事長　殿</t>
  </si>
  <si>
    <r>
      <t>提出者</t>
    </r>
    <r>
      <rPr>
        <sz val="14"/>
        <color rgb="FF000000"/>
        <rFont val="ＭＳ 明朝"/>
        <family val="1"/>
        <charset val="128"/>
      </rPr>
      <t>　　　　　　　　　　　　　</t>
    </r>
  </si>
  <si>
    <t>外国人の技能実習の適正な実施及び技能実習生の保護に関する法律第42条第２項の規定により、下記のとおり監理事業に関する事業報告書を提出します。</t>
  </si>
  <si>
    <t>記</t>
  </si>
  <si>
    <t>年度</t>
    <phoneticPr fontId="4"/>
  </si>
  <si>
    <t>（</t>
    <phoneticPr fontId="4"/>
  </si>
  <si>
    <t>～</t>
    <phoneticPr fontId="4"/>
  </si>
  <si>
    <t>）</t>
    <phoneticPr fontId="4"/>
  </si>
  <si>
    <t>３監理団体</t>
  </si>
  <si>
    <t>（ふりがな）</t>
  </si>
  <si>
    <t>①名称</t>
  </si>
  <si>
    <t>②住所</t>
  </si>
  <si>
    <t>〒</t>
    <phoneticPr fontId="4"/>
  </si>
  <si>
    <t>（電話</t>
    <rPh sb="1" eb="3">
      <t>デンワ</t>
    </rPh>
    <phoneticPr fontId="4"/>
  </si>
  <si>
    <t>－</t>
    <phoneticPr fontId="4"/>
  </si>
  <si>
    <t>４監理事業を行う事業所</t>
  </si>
  <si>
    <t>②所在地</t>
  </si>
  <si>
    <t>③事業所枝番号</t>
  </si>
  <si>
    <t>５実習監理した団体監理型実習実施者の数</t>
  </si>
  <si>
    <t>団体監理型実習実施者</t>
    <phoneticPr fontId="4"/>
  </si>
  <si>
    <t>人／法人</t>
    <phoneticPr fontId="4"/>
  </si>
  <si>
    <t>６実習監理した団体監理型技能実習生の数</t>
  </si>
  <si>
    <t>計</t>
    <phoneticPr fontId="4"/>
  </si>
  <si>
    <t>（第１号</t>
    <rPh sb="1" eb="2">
      <t>ダイ</t>
    </rPh>
    <rPh sb="3" eb="4">
      <t>ゴウ</t>
    </rPh>
    <phoneticPr fontId="4"/>
  </si>
  <si>
    <t>、第２号</t>
    <rPh sb="1" eb="2">
      <t>ダイ</t>
    </rPh>
    <rPh sb="3" eb="4">
      <t>ゴウ</t>
    </rPh>
    <phoneticPr fontId="4"/>
  </si>
  <si>
    <t>、第３号</t>
    <rPh sb="1" eb="2">
      <t>ダイ</t>
    </rPh>
    <rPh sb="3" eb="4">
      <t>ゴウ</t>
    </rPh>
    <phoneticPr fontId="4"/>
  </si>
  <si>
    <t>８監理事業の実務に従事した職員の数</t>
  </si>
  <si>
    <t>合計</t>
    <phoneticPr fontId="4"/>
  </si>
  <si>
    <t>（常勤職員</t>
    <phoneticPr fontId="4"/>
  </si>
  <si>
    <t>非常勤職員</t>
    <phoneticPr fontId="4"/>
  </si>
  <si>
    <t>９実施体制</t>
  </si>
  <si>
    <t>受講者名</t>
  </si>
  <si>
    <t>受講講習名</t>
  </si>
  <si>
    <t>受講年月日</t>
  </si>
  <si>
    <t>②監理責任者以外の役職員の講習受講歴</t>
  </si>
  <si>
    <t>10技能検定等受検状況</t>
  </si>
  <si>
    <t>試験区分</t>
  </si>
  <si>
    <t>受検対象者数(Ａ)</t>
  </si>
  <si>
    <t>合格者数(Ｂ)</t>
  </si>
  <si>
    <t>合格率</t>
  </si>
  <si>
    <t>(a)修了者数</t>
  </si>
  <si>
    <t>(b)やむを得ない不受検者数</t>
  </si>
  <si>
    <t>(A)=(a)-(b)</t>
  </si>
  <si>
    <t>（Ｂ／Ａ）</t>
  </si>
  <si>
    <t>①基礎級程度</t>
  </si>
  <si>
    <t>（第１号修了者）</t>
  </si>
  <si>
    <t>②３級程度</t>
  </si>
  <si>
    <t>実技</t>
  </si>
  <si>
    <t>（第２号修了者）</t>
  </si>
  <si>
    <t>③２級程度</t>
  </si>
  <si>
    <t>（第３号修了者）</t>
  </si>
  <si>
    <t>受検者数(Ａ)</t>
  </si>
  <si>
    <t>合格者数(Ｂ)</t>
    <phoneticPr fontId="4"/>
  </si>
  <si>
    <t>(Ｂ／Ａ)</t>
  </si>
  <si>
    <t>④３級程度</t>
  </si>
  <si>
    <t>学科</t>
  </si>
  <si>
    <t>⑤２級程度</t>
  </si>
  <si>
    <t>11行方不明者の発生状況</t>
  </si>
  <si>
    <t xml:space="preserve"> 行方不明者</t>
    <phoneticPr fontId="4"/>
  </si>
  <si>
    <t>人</t>
    <rPh sb="0" eb="1">
      <t>ニン</t>
    </rPh>
    <phoneticPr fontId="4"/>
  </si>
  <si>
    <t xml:space="preserve">（行方不明率 </t>
    <phoneticPr fontId="4"/>
  </si>
  <si>
    <t>12他の実習実施者における技能実習の継続が困難となった技能実習生の受入れ状況及び実習先変更支援ポータルサイトへの登録の有無</t>
  </si>
  <si>
    <t>人数</t>
  </si>
  <si>
    <t>登録の有無</t>
  </si>
  <si>
    <t>13地域社会との共生に向けた取組の実施状況</t>
  </si>
  <si>
    <t>概要</t>
  </si>
  <si>
    <t>①日本語学習支援</t>
  </si>
  <si>
    <t>②地域社会との交流の機会提供</t>
  </si>
  <si>
    <t>③日本文化を学ぶ機会の提供</t>
  </si>
  <si>
    <t>14監理費徴収実績</t>
  </si>
  <si>
    <t>別紙のとおり</t>
  </si>
  <si>
    <t>15備考</t>
  </si>
  <si>
    <t>（注意）</t>
  </si>
  <si>
    <t>１　※印欄には、記載をしないこと。</t>
  </si>
  <si>
    <t>２　１欄は、報告を行おうとする技能実習事業年度について記載すること。</t>
  </si>
  <si>
    <t>３　４欄の③は、事業所枝番号がある場合について記載すること。</t>
  </si>
  <si>
    <t>４　５欄は、報告対象技能実習事業年度内に実習監理した団体監理型実習実施者の数について記載すること。</t>
  </si>
  <si>
    <t>５　６欄は、報告対象技能実習事業年度内に実習監理した団体監理型技能実習生の数について記載すること。</t>
  </si>
  <si>
    <t>６　７欄は、報告対象技能実習事業年度内に実習監理した団体監理型技能実習生の国籍（国又は地域）及び人数について記載すること。その記載事項の
  全てを欄内に記載することができないときは、同欄に「別紙のとおり」と記載し、別紙を添付すること。</t>
    <phoneticPr fontId="4"/>
  </si>
  <si>
    <t>７　９欄は、報告対象技能実習事業年度内に講習を受講した者の全てについて記載すること。受講した者が複数あり、その記載事項の全てを欄内に
  記載することができないときは、同欄に「別紙のとおり」と記載し、別紙を添付すること。</t>
    <phoneticPr fontId="4"/>
  </si>
  <si>
    <t>８　10欄は、実習監理した団体監理型技能実習生のうち報告対象技能実習事業年度内に各段階の技能実習を修了し、又は修了する予定であった
　技能実習生について記載すること。したがって、報告対象技能実習事業年度内に受検した者であっても、その段階の技能実習の修了予定が
　次技能実習事業年度の場合は、次技能実習事業年度の本報告書に計上すること。
　　また、やむを得ない不受検者とは、報告対象技能実習事業年度に技能実習を修了し、又は修了する予定であったが、実習実施者や監理団体の
　責めによらない行方不明、技能実習生の事情による途中帰国、技能実習生の病気や怪我により受検機会を逃した場合など、実習実施者や監理団体の
　責めによらない事情により、技能検定等を受検しなかった者をいう。</t>
    <phoneticPr fontId="4"/>
  </si>
  <si>
    <r>
      <t>９　11欄は、実習監理した団体監理型技能実習生のうち報告対象技能実習事業年度内に</t>
    </r>
    <r>
      <rPr>
        <sz val="10.5"/>
        <color rgb="FF000000"/>
        <rFont val="ＭＳ 明朝"/>
        <family val="1"/>
        <charset val="128"/>
      </rPr>
      <t>行方不明となった</t>
    </r>
    <r>
      <rPr>
        <sz val="10.5"/>
        <color theme="1"/>
        <rFont val="ＭＳ 明朝"/>
        <family val="1"/>
        <charset val="128"/>
      </rPr>
      <t>者</t>
    </r>
    <r>
      <rPr>
        <sz val="10.5"/>
        <color rgb="FF000000"/>
        <rFont val="ＭＳ 明朝"/>
        <family val="1"/>
        <charset val="128"/>
      </rPr>
      <t>について記載し、行方不明率については、
 ６欄の記載の対象となる</t>
    </r>
    <r>
      <rPr>
        <sz val="10.5"/>
        <color theme="1"/>
        <rFont val="ＭＳ 明朝"/>
        <family val="1"/>
        <charset val="128"/>
      </rPr>
      <t>実習監理した団体監理型技能実習生の数</t>
    </r>
    <r>
      <rPr>
        <sz val="10.5"/>
        <color rgb="FF000000"/>
        <rFont val="ＭＳ 明朝"/>
        <family val="1"/>
        <charset val="128"/>
      </rPr>
      <t>を分母として算出し記載すること。</t>
    </r>
    <phoneticPr fontId="4"/>
  </si>
  <si>
    <t>10　12欄は、他の監理団体が実習監理していた技能実習生のうち、新たに技能実習計画の認定を受けて実習監理を行うこととなった者について記載すること。</t>
  </si>
  <si>
    <t>11　13欄は、各項目について該当するものがあれば概要欄に記載した上、その内容が分かる別紙を必要に応じ添付すること。</t>
  </si>
  <si>
    <t>12　14欄は、本様式別紙に必要事項を記載した上、当該別紙を提出すること。</t>
  </si>
  <si>
    <t>14　一般監理事業に係る監理許可を受けた監理団体については、外国人の技能実習の適正な実施及び技能実習生の保護に関する法律施行規則第31条の
　基準を満たすことを明らかにする書類を添付すること。</t>
    <phoneticPr fontId="4"/>
  </si>
  <si>
    <t>別記様式第23号（第55条第２項関係）別紙</t>
    <rPh sb="0" eb="2">
      <t>ベッキ</t>
    </rPh>
    <rPh sb="2" eb="4">
      <t>ヨウシキ</t>
    </rPh>
    <rPh sb="4" eb="5">
      <t>ダイ</t>
    </rPh>
    <rPh sb="7" eb="8">
      <t>ゴウ</t>
    </rPh>
    <rPh sb="9" eb="10">
      <t>ダイ</t>
    </rPh>
    <rPh sb="12" eb="13">
      <t>ジョウ</t>
    </rPh>
    <rPh sb="13" eb="14">
      <t>ダイ</t>
    </rPh>
    <rPh sb="15" eb="16">
      <t>コウ</t>
    </rPh>
    <rPh sb="16" eb="18">
      <t>カンケイ</t>
    </rPh>
    <rPh sb="19" eb="21">
      <t>ベッシ</t>
    </rPh>
    <phoneticPr fontId="4"/>
  </si>
  <si>
    <t>（日本産業規格Ａ列４）</t>
    <rPh sb="1" eb="3">
      <t>ニホン</t>
    </rPh>
    <rPh sb="3" eb="5">
      <t>サンギョウ</t>
    </rPh>
    <rPh sb="5" eb="7">
      <t>キカク</t>
    </rPh>
    <rPh sb="8" eb="9">
      <t>レツ</t>
    </rPh>
    <phoneticPr fontId="4"/>
  </si>
  <si>
    <t>監理団体名：</t>
    <rPh sb="0" eb="2">
      <t>カンリ</t>
    </rPh>
    <rPh sb="2" eb="5">
      <t>ダンタイメイ</t>
    </rPh>
    <phoneticPr fontId="4"/>
  </si>
  <si>
    <t>許可番号：</t>
    <rPh sb="0" eb="2">
      <t>キョカ</t>
    </rPh>
    <rPh sb="2" eb="4">
      <t>バンゴウ</t>
    </rPh>
    <phoneticPr fontId="4"/>
  </si>
  <si>
    <t>①徴収した実習実施者数</t>
    <rPh sb="1" eb="3">
      <t>チョウシュウ</t>
    </rPh>
    <rPh sb="5" eb="7">
      <t>ジッシュウ</t>
    </rPh>
    <rPh sb="7" eb="10">
      <t>ジッシシャ</t>
    </rPh>
    <rPh sb="10" eb="11">
      <t>スウ</t>
    </rPh>
    <phoneticPr fontId="4"/>
  </si>
  <si>
    <t>人/法人</t>
    <rPh sb="0" eb="1">
      <t>ヒト</t>
    </rPh>
    <rPh sb="2" eb="4">
      <t>ホウジン</t>
    </rPh>
    <phoneticPr fontId="4"/>
  </si>
  <si>
    <t>②徴収した技能実習生数</t>
    <rPh sb="1" eb="3">
      <t>チョウシュウ</t>
    </rPh>
    <rPh sb="5" eb="7">
      <t>ギノウ</t>
    </rPh>
    <rPh sb="7" eb="10">
      <t>ジッシュウセイ</t>
    </rPh>
    <rPh sb="10" eb="11">
      <t>スウ</t>
    </rPh>
    <phoneticPr fontId="4"/>
  </si>
  <si>
    <t>Ⅰ定期費用</t>
    <rPh sb="1" eb="3">
      <t>テイキ</t>
    </rPh>
    <rPh sb="3" eb="5">
      <t>ヒヨウ</t>
    </rPh>
    <phoneticPr fontId="4"/>
  </si>
  <si>
    <t>②Ⅰ</t>
    <phoneticPr fontId="4"/>
  </si>
  <si>
    <t>Ⅱ不定期費用</t>
    <rPh sb="1" eb="4">
      <t>フテイキ</t>
    </rPh>
    <rPh sb="4" eb="6">
      <t>ヒヨウ</t>
    </rPh>
    <phoneticPr fontId="4"/>
  </si>
  <si>
    <t>②Ⅱ</t>
    <phoneticPr fontId="4"/>
  </si>
  <si>
    <t>③Ⅰ</t>
    <phoneticPr fontId="4"/>
  </si>
  <si>
    <t>（④ⅠA÷③M）</t>
    <phoneticPr fontId="4"/>
  </si>
  <si>
    <t>円／月</t>
    <rPh sb="0" eb="1">
      <t>エン</t>
    </rPh>
    <rPh sb="2" eb="3">
      <t>ツキ</t>
    </rPh>
    <phoneticPr fontId="4"/>
  </si>
  <si>
    <t>合計在籍月</t>
    <rPh sb="0" eb="2">
      <t>ゴウケイ</t>
    </rPh>
    <rPh sb="2" eb="4">
      <t>ザイセキ</t>
    </rPh>
    <rPh sb="4" eb="5">
      <t>ツキ</t>
    </rPh>
    <phoneticPr fontId="4"/>
  </si>
  <si>
    <t>③M</t>
    <phoneticPr fontId="4"/>
  </si>
  <si>
    <t>月</t>
    <rPh sb="0" eb="1">
      <t>ツキ</t>
    </rPh>
    <phoneticPr fontId="4"/>
  </si>
  <si>
    <t>③Ⅱ</t>
    <phoneticPr fontId="4"/>
  </si>
  <si>
    <t>（④ⅠB÷②Ⅱ）</t>
    <phoneticPr fontId="4"/>
  </si>
  <si>
    <t>円</t>
    <rPh sb="0" eb="1">
      <t>エン</t>
    </rPh>
    <phoneticPr fontId="4"/>
  </si>
  <si>
    <t>④徴収額内訳</t>
    <rPh sb="1" eb="4">
      <t>チョウシュウガク</t>
    </rPh>
    <rPh sb="4" eb="6">
      <t>ウチワケ</t>
    </rPh>
    <phoneticPr fontId="4"/>
  </si>
  <si>
    <t>定期費用</t>
    <rPh sb="0" eb="2">
      <t>テイキ</t>
    </rPh>
    <rPh sb="2" eb="4">
      <t>ヒヨウ</t>
    </rPh>
    <phoneticPr fontId="4"/>
  </si>
  <si>
    <t>不定期費用</t>
    <rPh sb="0" eb="1">
      <t>フ</t>
    </rPh>
    <rPh sb="1" eb="3">
      <t>テイキ</t>
    </rPh>
    <rPh sb="3" eb="5">
      <t>ヒヨウ</t>
    </rPh>
    <phoneticPr fontId="4"/>
  </si>
  <si>
    <t>Ⅰ総計</t>
    <rPh sb="1" eb="3">
      <t>ソウケイ</t>
    </rPh>
    <phoneticPr fontId="4"/>
  </si>
  <si>
    <t>④ⅠA</t>
    <phoneticPr fontId="4"/>
  </si>
  <si>
    <t>（④Ⅱa+④Ⅲa+④Ⅳa+④Ⅴa）</t>
  </si>
  <si>
    <t>④ⅠB</t>
    <phoneticPr fontId="4"/>
  </si>
  <si>
    <t>（④Ⅱb+④Ⅲb+④Ⅳb+④Ⅴb）</t>
  </si>
  <si>
    <t>Ⅱ職業紹介費</t>
    <rPh sb="1" eb="3">
      <t>ショクギョウ</t>
    </rPh>
    <rPh sb="3" eb="5">
      <t>ショウカイ</t>
    </rPh>
    <rPh sb="5" eb="6">
      <t>ヒ</t>
    </rPh>
    <phoneticPr fontId="4"/>
  </si>
  <si>
    <t>計</t>
    <rPh sb="0" eb="1">
      <t>ケイ</t>
    </rPh>
    <phoneticPr fontId="4"/>
  </si>
  <si>
    <t>④Ⅱa</t>
    <phoneticPr fontId="4"/>
  </si>
  <si>
    <t>④Ⅱb</t>
    <phoneticPr fontId="4"/>
  </si>
  <si>
    <t>募集・選抜に要する費用</t>
    <rPh sb="0" eb="2">
      <t>ボシュウ</t>
    </rPh>
    <rPh sb="3" eb="5">
      <t>センバツ</t>
    </rPh>
    <rPh sb="6" eb="7">
      <t>ヨウ</t>
    </rPh>
    <rPh sb="9" eb="11">
      <t>ヒヨウ</t>
    </rPh>
    <phoneticPr fontId="4"/>
  </si>
  <si>
    <t>健康診断費用</t>
    <rPh sb="0" eb="2">
      <t>ケンコウ</t>
    </rPh>
    <rPh sb="2" eb="4">
      <t>シンダン</t>
    </rPh>
    <rPh sb="4" eb="6">
      <t>ヒヨウ</t>
    </rPh>
    <phoneticPr fontId="4"/>
  </si>
  <si>
    <t>外国の送出機関へ支払う費用</t>
    <rPh sb="0" eb="2">
      <t>ガイコク</t>
    </rPh>
    <rPh sb="3" eb="7">
      <t>オクリダシ</t>
    </rPh>
    <rPh sb="8" eb="10">
      <t>シハラ</t>
    </rPh>
    <rPh sb="11" eb="13">
      <t>ヒヨウ</t>
    </rPh>
    <phoneticPr fontId="4"/>
  </si>
  <si>
    <t>その他の職業紹介に要する費用</t>
    <rPh sb="2" eb="3">
      <t>タ</t>
    </rPh>
    <rPh sb="4" eb="6">
      <t>ショクギョウ</t>
    </rPh>
    <rPh sb="6" eb="8">
      <t>ショウカイ</t>
    </rPh>
    <rPh sb="9" eb="10">
      <t>ヨウ</t>
    </rPh>
    <rPh sb="12" eb="14">
      <t>ヒヨウ</t>
    </rPh>
    <phoneticPr fontId="4"/>
  </si>
  <si>
    <t>Ⅲ講習費</t>
    <rPh sb="1" eb="4">
      <t>コウシュウヒ</t>
    </rPh>
    <phoneticPr fontId="4"/>
  </si>
  <si>
    <t>④Ⅲa</t>
    <phoneticPr fontId="4"/>
  </si>
  <si>
    <t>④Ⅲb</t>
    <phoneticPr fontId="4"/>
  </si>
  <si>
    <t>入国前講習に要する費用</t>
    <rPh sb="0" eb="3">
      <t>ニュウコクマエ</t>
    </rPh>
    <rPh sb="3" eb="5">
      <t>コウシュウ</t>
    </rPh>
    <rPh sb="6" eb="7">
      <t>ヨウ</t>
    </rPh>
    <rPh sb="9" eb="11">
      <t>ヒヨウ</t>
    </rPh>
    <phoneticPr fontId="4"/>
  </si>
  <si>
    <t>入国後講習に要する費用</t>
    <rPh sb="0" eb="3">
      <t>ニュウコクゴ</t>
    </rPh>
    <rPh sb="3" eb="5">
      <t>コウシュウ</t>
    </rPh>
    <rPh sb="6" eb="7">
      <t>ヨウ</t>
    </rPh>
    <rPh sb="9" eb="11">
      <t>ヒヨウ</t>
    </rPh>
    <phoneticPr fontId="4"/>
  </si>
  <si>
    <t>入国後講習における手当</t>
    <rPh sb="0" eb="3">
      <t>ニュウコクゴ</t>
    </rPh>
    <rPh sb="3" eb="5">
      <t>コウシュウ</t>
    </rPh>
    <rPh sb="9" eb="11">
      <t>テアテ</t>
    </rPh>
    <phoneticPr fontId="4"/>
  </si>
  <si>
    <t>その他の講習に要する費用</t>
    <rPh sb="2" eb="3">
      <t>タ</t>
    </rPh>
    <rPh sb="4" eb="6">
      <t>コウシュウ</t>
    </rPh>
    <rPh sb="7" eb="8">
      <t>ヨウ</t>
    </rPh>
    <rPh sb="10" eb="12">
      <t>ヒヨウ</t>
    </rPh>
    <phoneticPr fontId="4"/>
  </si>
  <si>
    <t>Ⅳ監査指導費</t>
    <rPh sb="1" eb="3">
      <t>カンサ</t>
    </rPh>
    <rPh sb="3" eb="5">
      <t>シドウ</t>
    </rPh>
    <rPh sb="5" eb="6">
      <t>ヒ</t>
    </rPh>
    <phoneticPr fontId="4"/>
  </si>
  <si>
    <t>④Ⅳa</t>
    <phoneticPr fontId="4"/>
  </si>
  <si>
    <t>④Ⅳb</t>
    <phoneticPr fontId="4"/>
  </si>
  <si>
    <t>監査に要する費用</t>
    <rPh sb="0" eb="2">
      <t>カンサ</t>
    </rPh>
    <rPh sb="3" eb="4">
      <t>ヨウ</t>
    </rPh>
    <rPh sb="6" eb="8">
      <t>ヒヨウ</t>
    </rPh>
    <phoneticPr fontId="4"/>
  </si>
  <si>
    <t>訪問指導に要する費用</t>
    <rPh sb="0" eb="2">
      <t>ホウモン</t>
    </rPh>
    <rPh sb="2" eb="4">
      <t>シドウ</t>
    </rPh>
    <rPh sb="5" eb="6">
      <t>ヨウ</t>
    </rPh>
    <rPh sb="8" eb="10">
      <t>ヒヨウ</t>
    </rPh>
    <phoneticPr fontId="4"/>
  </si>
  <si>
    <t>その他の監査指導に要する費用</t>
    <rPh sb="2" eb="3">
      <t>タ</t>
    </rPh>
    <rPh sb="4" eb="8">
      <t>カンサシドウ</t>
    </rPh>
    <rPh sb="9" eb="10">
      <t>ヨウ</t>
    </rPh>
    <rPh sb="12" eb="14">
      <t>ヒヨウ</t>
    </rPh>
    <phoneticPr fontId="4"/>
  </si>
  <si>
    <t>Ｖその他諸経費</t>
    <rPh sb="3" eb="4">
      <t>タ</t>
    </rPh>
    <rPh sb="4" eb="7">
      <t>ショケイヒ</t>
    </rPh>
    <phoneticPr fontId="4"/>
  </si>
  <si>
    <t>④Ⅴa</t>
    <phoneticPr fontId="4"/>
  </si>
  <si>
    <t>④Ⅴb</t>
    <phoneticPr fontId="4"/>
  </si>
  <si>
    <t>来日渡航費</t>
    <rPh sb="0" eb="2">
      <t>ライニチ</t>
    </rPh>
    <rPh sb="2" eb="5">
      <t>トコウヒ</t>
    </rPh>
    <phoneticPr fontId="4"/>
  </si>
  <si>
    <t>一時帰国のための渡航費</t>
    <rPh sb="0" eb="2">
      <t>イチジ</t>
    </rPh>
    <rPh sb="2" eb="4">
      <t>キコク</t>
    </rPh>
    <rPh sb="8" eb="11">
      <t>トコウヒ</t>
    </rPh>
    <phoneticPr fontId="4"/>
  </si>
  <si>
    <t>帰国のための渡航費</t>
    <rPh sb="0" eb="2">
      <t>キコク</t>
    </rPh>
    <rPh sb="6" eb="9">
      <t>トコウヒ</t>
    </rPh>
    <phoneticPr fontId="4"/>
  </si>
  <si>
    <t>事務所経費</t>
    <rPh sb="0" eb="3">
      <t>ジムショ</t>
    </rPh>
    <rPh sb="3" eb="5">
      <t>ケイヒ</t>
    </rPh>
    <phoneticPr fontId="4"/>
  </si>
  <si>
    <t>上記以外の費用</t>
    <rPh sb="0" eb="2">
      <t>ジョウキ</t>
    </rPh>
    <rPh sb="2" eb="4">
      <t>イガイ</t>
    </rPh>
    <rPh sb="5" eb="7">
      <t>ヒヨウ</t>
    </rPh>
    <phoneticPr fontId="4"/>
  </si>
  <si>
    <t>⑤支出額内訳</t>
    <rPh sb="1" eb="4">
      <t>シシュツガク</t>
    </rPh>
    <rPh sb="4" eb="6">
      <t>ウチワケ</t>
    </rPh>
    <phoneticPr fontId="4"/>
  </si>
  <si>
    <t>⑤Ⅰ</t>
    <phoneticPr fontId="4"/>
  </si>
  <si>
    <t>（⑤Ⅱ+⑤Ⅲ+⑤Ⅳ+⑤Ⅴ）</t>
    <phoneticPr fontId="4"/>
  </si>
  <si>
    <t>⑤Ⅱ</t>
    <phoneticPr fontId="4"/>
  </si>
  <si>
    <t>⑤Ⅲ</t>
    <phoneticPr fontId="4"/>
  </si>
  <si>
    <t>⑤Ⅳ</t>
    <phoneticPr fontId="4"/>
  </si>
  <si>
    <t>訪問指導に要する費用</t>
    <rPh sb="0" eb="4">
      <t>ホウモンシドウ</t>
    </rPh>
    <rPh sb="5" eb="6">
      <t>ヨウ</t>
    </rPh>
    <rPh sb="8" eb="10">
      <t>ヒヨウ</t>
    </rPh>
    <phoneticPr fontId="4"/>
  </si>
  <si>
    <t>⑤Ⅴ</t>
    <phoneticPr fontId="4"/>
  </si>
  <si>
    <t>年　　月　　日</t>
  </si>
  <si>
    <t>７実習監理した団体監理型技能実習生の国籍（国又は地域）及び人数</t>
    <phoneticPr fontId="4"/>
  </si>
  <si>
    <t>①監理責任者の講習受講歴</t>
    <phoneticPr fontId="4"/>
  </si>
  <si>
    <t>13　15欄は、報告に係る担当者の氏名、職名及び連絡先を記載すること。その他伝達事項があれば、併せて記載すること。</t>
    <phoneticPr fontId="4"/>
  </si>
  <si>
    <t>有無選択肢</t>
    <rPh sb="0" eb="2">
      <t>ウム</t>
    </rPh>
    <rPh sb="2" eb="5">
      <t>センタクシ</t>
    </rPh>
    <phoneticPr fontId="1"/>
  </si>
  <si>
    <t>有</t>
    <rPh sb="0" eb="1">
      <t>アリ</t>
    </rPh>
    <phoneticPr fontId="1"/>
  </si>
  <si>
    <t>無</t>
  </si>
  <si>
    <t>未入力</t>
  </si>
  <si>
    <t>有無画像</t>
    <rPh sb="0" eb="2">
      <t>ウム</t>
    </rPh>
    <rPh sb="2" eb="4">
      <t>ガゾウ</t>
    </rPh>
    <phoneticPr fontId="1"/>
  </si>
  <si>
    <t>-</t>
    <phoneticPr fontId="4"/>
  </si>
  <si>
    <t>許</t>
    <rPh sb="0" eb="1">
      <t>モト</t>
    </rPh>
    <phoneticPr fontId="4"/>
  </si>
  <si>
    <t>１報告対象技能実習事業年度</t>
    <phoneticPr fontId="4"/>
  </si>
  <si>
    <t>２許可番号</t>
    <phoneticPr fontId="4"/>
  </si>
  <si>
    <t>202604v1.2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</si>
</sst>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quot;年&quot;m&quot;月&quot;d&quot;日&quot;;@"/>
    <numFmt numFmtId="177" formatCode="&quot;許&quot;###"/>
    <numFmt numFmtId="178" formatCode="0&quot;）&quot;"/>
    <numFmt numFmtId="179" formatCode="#,##0&quot;人&quot;"/>
    <numFmt numFmtId="180" formatCode="0.0%"/>
    <numFmt numFmtId="181" formatCode="#"/>
    <numFmt numFmtId="182" formatCode="#,##0_ "/>
    <numFmt numFmtId="183" formatCode="000\-0000"/>
    <numFmt numFmtId="184" formatCode="0.00000"/>
    <numFmt numFmtId="185" formatCode="0.0000000"/>
  </numFmts>
  <fonts count="26" x14ac:knownFonts="1">
    <font>
      <sz val="11"/>
      <color theme="1"/>
      <name val="游ゴシック"/>
      <family val="2"/>
      <charset val="128"/>
      <scheme val="minor"/>
    </font>
    <font>
      <sz val="11"/>
      <color theme="1"/>
      <name val="游ゴシック"/>
      <family val="2"/>
      <charset val="128"/>
      <scheme val="minor"/>
    </font>
    <font>
      <b/>
      <sz val="12"/>
      <color theme="1"/>
      <name val="ＭＳ ゴシック"/>
      <family val="3"/>
      <charset val="128"/>
    </font>
    <font>
      <sz val="12"/>
      <color theme="1"/>
      <name val="ＭＳ 明朝"/>
      <family val="1"/>
      <charset val="128"/>
    </font>
    <font>
      <sz val="6"/>
      <name val="游ゴシック"/>
      <family val="2"/>
      <charset val="128"/>
      <scheme val="minor"/>
    </font>
    <font>
      <b/>
      <sz val="10.5"/>
      <color theme="1"/>
      <name val="ＭＳ ゴシック"/>
      <family val="3"/>
      <charset val="128"/>
    </font>
    <font>
      <sz val="10.5"/>
      <color rgb="FF000000"/>
      <name val="ＭＳ 明朝"/>
      <family val="1"/>
      <charset val="128"/>
    </font>
    <font>
      <sz val="12"/>
      <color rgb="FF000000"/>
      <name val="ＭＳ 明朝"/>
      <family val="1"/>
      <charset val="128"/>
    </font>
    <font>
      <sz val="14"/>
      <color rgb="FF000000"/>
      <name val="ＭＳ 明朝"/>
      <family val="1"/>
      <charset val="128"/>
    </font>
    <font>
      <sz val="22"/>
      <color theme="1"/>
      <name val="ＭＳ 明朝"/>
      <family val="1"/>
      <charset val="128"/>
    </font>
    <font>
      <sz val="14"/>
      <color theme="1"/>
      <name val="ＭＳ 明朝"/>
      <family val="1"/>
      <charset val="128"/>
    </font>
    <font>
      <sz val="11"/>
      <color theme="1"/>
      <name val="ＭＳ 明朝"/>
      <family val="1"/>
      <charset val="128"/>
    </font>
    <font>
      <sz val="10.5"/>
      <color theme="1"/>
      <name val="ＭＳ 明朝"/>
      <family val="1"/>
      <charset val="128"/>
    </font>
    <font>
      <sz val="11"/>
      <color rgb="FF000000"/>
      <name val="ＭＳ 明朝"/>
      <family val="1"/>
      <charset val="128"/>
    </font>
    <font>
      <sz val="10"/>
      <color theme="1"/>
      <name val="Century"/>
      <family val="1"/>
    </font>
    <font>
      <sz val="16"/>
      <color theme="1"/>
      <name val="ＭＳ 明朝"/>
      <family val="1"/>
      <charset val="128"/>
    </font>
    <font>
      <sz val="18"/>
      <color theme="1"/>
      <name val="ＭＳ 明朝"/>
      <family val="1"/>
      <charset val="128"/>
    </font>
    <font>
      <sz val="20"/>
      <color theme="1"/>
      <name val="ＭＳ 明朝"/>
      <family val="1"/>
      <charset val="128"/>
    </font>
    <font>
      <sz val="22"/>
      <name val="ＭＳ 明朝"/>
      <family val="1"/>
      <charset val="128"/>
    </font>
    <font>
      <b/>
      <sz val="16"/>
      <name val="BIZ UDゴシック"/>
      <family val="3"/>
      <charset val="128"/>
    </font>
    <font>
      <b/>
      <sz val="11"/>
      <name val="BIZ UDゴシック"/>
      <family val="3"/>
      <charset val="128"/>
    </font>
    <font>
      <sz val="11"/>
      <color theme="0" tint="-0.34998626667073579"/>
      <name val="游ゴシック"/>
      <family val="2"/>
      <charset val="128"/>
      <scheme val="minor"/>
    </font>
    <font>
      <sz val="11"/>
      <color theme="0" tint="-0.34998626667073579"/>
      <name val="游ゴシック"/>
      <family val="3"/>
      <charset val="128"/>
      <scheme val="minor"/>
    </font>
    <font>
      <sz val="1"/>
      <color theme="0"/>
      <name val="ＭＳ 明朝"/>
      <family val="1"/>
      <charset val="128"/>
    </font>
    <font>
      <sz val="11"/>
      <color theme="1"/>
      <name val="BIZ UD明朝 Medium"/>
      <family val="1"/>
      <charset val="128"/>
    </font>
    <font>
      <sz val="22"/>
      <color theme="1"/>
      <name val="BIZ UD明朝 Medium"/>
      <family val="1"/>
      <charset val="128"/>
    </font>
  </fonts>
  <fills count="5">
    <fill>
      <patternFill patternType="none"/>
    </fill>
    <fill>
      <patternFill patternType="gray125"/>
    </fill>
    <fill>
      <patternFill patternType="solid">
        <fgColor theme="5" tint="0.79998168889431442"/>
        <bgColor indexed="64"/>
      </patternFill>
    </fill>
    <fill>
      <patternFill patternType="solid">
        <fgColor rgb="FFFCE4D6"/>
        <bgColor indexed="64"/>
      </patternFill>
    </fill>
    <fill>
      <patternFill patternType="solid">
        <fgColor theme="0"/>
        <bgColor indexed="64"/>
      </patternFill>
    </fill>
  </fills>
  <borders count="6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diagonal/>
    </border>
    <border>
      <left/>
      <right/>
      <top/>
      <bottom style="thin">
        <color indexed="64"/>
      </bottom>
      <diagonal/>
    </border>
    <border>
      <left/>
      <right style="thin">
        <color indexed="64"/>
      </right>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61">
    <xf numFmtId="0" fontId="0" fillId="0" borderId="0" xfId="0">
      <alignment vertical="center"/>
    </xf>
    <xf numFmtId="0" fontId="5" fillId="0" borderId="0" xfId="0" applyFont="1">
      <alignment vertical="center"/>
    </xf>
    <xf numFmtId="0" fontId="2" fillId="0" borderId="0" xfId="0" applyFont="1" applyAlignment="1">
      <alignment horizontal="right" vertical="center"/>
    </xf>
    <xf numFmtId="0" fontId="6" fillId="0" borderId="0" xfId="0" applyFont="1" applyAlignment="1">
      <alignment horizontal="justify" vertical="center"/>
    </xf>
    <xf numFmtId="0" fontId="8" fillId="0" borderId="0" xfId="0" applyFont="1" applyAlignment="1">
      <alignment horizontal="center" vertical="center"/>
    </xf>
    <xf numFmtId="0" fontId="6" fillId="0" borderId="0" xfId="0" applyFont="1" applyAlignment="1">
      <alignment horizontal="right" vertical="center" indent="1"/>
    </xf>
    <xf numFmtId="0" fontId="8" fillId="0" borderId="0" xfId="0" applyFont="1" applyAlignment="1">
      <alignment horizontal="left" vertical="center" indent="1"/>
    </xf>
    <xf numFmtId="0" fontId="6" fillId="0" borderId="0" xfId="0" applyFont="1" applyAlignment="1">
      <alignment horizontal="left" vertical="center"/>
    </xf>
    <xf numFmtId="0" fontId="11" fillId="0" borderId="0" xfId="0" applyFont="1">
      <alignment vertical="center"/>
    </xf>
    <xf numFmtId="0" fontId="11" fillId="0" borderId="0" xfId="0" applyFont="1" applyAlignment="1">
      <alignment horizontal="left" vertical="center" indent="1"/>
    </xf>
    <xf numFmtId="0" fontId="12" fillId="0" borderId="0" xfId="0" applyFont="1" applyAlignment="1">
      <alignment horizontal="left" vertical="center"/>
    </xf>
    <xf numFmtId="0" fontId="12" fillId="0" borderId="0" xfId="0" applyFont="1" applyAlignment="1">
      <alignment horizontal="justify"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10" fillId="0" borderId="8" xfId="0" applyFont="1" applyBorder="1" applyAlignment="1">
      <alignment vertical="center" wrapText="1"/>
    </xf>
    <xf numFmtId="49" fontId="10" fillId="2" borderId="23" xfId="0" applyNumberFormat="1" applyFont="1" applyFill="1" applyBorder="1" applyAlignment="1" applyProtection="1">
      <alignment horizontal="center" vertical="center" wrapText="1"/>
      <protection locked="0"/>
    </xf>
    <xf numFmtId="49" fontId="10" fillId="2" borderId="0" xfId="0" applyNumberFormat="1" applyFont="1" applyFill="1" applyAlignment="1" applyProtection="1">
      <alignment horizontal="center" vertical="center" wrapText="1"/>
      <protection locked="0"/>
    </xf>
    <xf numFmtId="38" fontId="10" fillId="2" borderId="0" xfId="1" applyFont="1" applyFill="1" applyBorder="1" applyAlignment="1" applyProtection="1">
      <alignment vertical="center" shrinkToFit="1"/>
      <protection locked="0"/>
    </xf>
    <xf numFmtId="0" fontId="10" fillId="0" borderId="0" xfId="0" applyFont="1" applyAlignment="1">
      <alignment vertical="center" wrapText="1"/>
    </xf>
    <xf numFmtId="0" fontId="10" fillId="0" borderId="20" xfId="0" applyFont="1" applyBorder="1" applyAlignment="1">
      <alignment vertical="center" wrapText="1"/>
    </xf>
    <xf numFmtId="179" fontId="8" fillId="0" borderId="7" xfId="0" applyNumberFormat="1" applyFont="1" applyBorder="1" applyAlignment="1">
      <alignment vertical="center" shrinkToFit="1"/>
    </xf>
    <xf numFmtId="0" fontId="13" fillId="0" borderId="7" xfId="0" applyFont="1" applyBorder="1" applyAlignment="1">
      <alignment vertical="center" wrapText="1"/>
    </xf>
    <xf numFmtId="179" fontId="8" fillId="2" borderId="7" xfId="0" applyNumberFormat="1" applyFont="1" applyFill="1" applyBorder="1" applyAlignment="1" applyProtection="1">
      <alignment vertical="center" shrinkToFit="1"/>
      <protection locked="0"/>
    </xf>
    <xf numFmtId="0" fontId="8" fillId="0" borderId="11" xfId="0" applyFont="1" applyBorder="1" applyAlignment="1">
      <alignment vertical="center" wrapText="1"/>
    </xf>
    <xf numFmtId="0" fontId="13" fillId="0" borderId="34" xfId="0" applyFont="1" applyBorder="1" applyAlignment="1">
      <alignment vertical="center" wrapText="1"/>
    </xf>
    <xf numFmtId="179" fontId="8" fillId="2" borderId="34" xfId="0" applyNumberFormat="1" applyFont="1" applyFill="1" applyBorder="1" applyAlignment="1" applyProtection="1">
      <alignment vertical="center" shrinkToFit="1"/>
      <protection locked="0"/>
    </xf>
    <xf numFmtId="0" fontId="8" fillId="0" borderId="35" xfId="0" applyFont="1" applyBorder="1" applyAlignment="1">
      <alignment vertical="center" wrapText="1"/>
    </xf>
    <xf numFmtId="0" fontId="13" fillId="0" borderId="2" xfId="0" applyFont="1" applyBorder="1" applyAlignment="1">
      <alignment vertical="center" wrapText="1"/>
    </xf>
    <xf numFmtId="179" fontId="8" fillId="2" borderId="2" xfId="0" applyNumberFormat="1" applyFont="1" applyFill="1" applyBorder="1" applyAlignment="1" applyProtection="1">
      <alignment vertical="center" shrinkToFit="1"/>
      <protection locked="0"/>
    </xf>
    <xf numFmtId="0" fontId="8" fillId="0" borderId="36" xfId="0" applyFont="1" applyBorder="1" applyAlignment="1">
      <alignment vertical="center" wrapText="1"/>
    </xf>
    <xf numFmtId="0" fontId="13" fillId="0" borderId="23" xfId="0" applyFont="1" applyBorder="1" applyAlignment="1">
      <alignment vertical="center" wrapText="1"/>
    </xf>
    <xf numFmtId="179" fontId="8" fillId="2" borderId="23" xfId="0" applyNumberFormat="1" applyFont="1" applyFill="1" applyBorder="1" applyAlignment="1" applyProtection="1">
      <alignment vertical="center" shrinkToFit="1"/>
      <protection locked="0"/>
    </xf>
    <xf numFmtId="0" fontId="8" fillId="0" borderId="24" xfId="0" applyFont="1" applyBorder="1" applyAlignment="1">
      <alignment vertical="center" wrapText="1"/>
    </xf>
    <xf numFmtId="179" fontId="10" fillId="0" borderId="23" xfId="0" applyNumberFormat="1" applyFont="1" applyBorder="1" applyAlignment="1">
      <alignment vertical="center" shrinkToFit="1"/>
    </xf>
    <xf numFmtId="179" fontId="10" fillId="2" borderId="0" xfId="0" applyNumberFormat="1" applyFont="1" applyFill="1" applyAlignment="1" applyProtection="1">
      <alignment vertical="center" shrinkToFit="1"/>
      <protection locked="0"/>
    </xf>
    <xf numFmtId="179" fontId="10" fillId="2" borderId="23" xfId="0" applyNumberFormat="1" applyFont="1" applyFill="1" applyBorder="1" applyAlignment="1" applyProtection="1">
      <alignment vertical="center" shrinkToFit="1"/>
      <protection locked="0"/>
    </xf>
    <xf numFmtId="0" fontId="10" fillId="0" borderId="23" xfId="0" applyFont="1" applyBorder="1" applyAlignment="1">
      <alignment vertical="center" wrapText="1"/>
    </xf>
    <xf numFmtId="0" fontId="10" fillId="0" borderId="24" xfId="0" applyFont="1" applyBorder="1" applyAlignment="1">
      <alignment vertical="center" wrapText="1"/>
    </xf>
    <xf numFmtId="38" fontId="8" fillId="2" borderId="5" xfId="1" applyFont="1" applyFill="1" applyBorder="1" applyAlignment="1" applyProtection="1">
      <alignment vertical="center" shrinkToFit="1"/>
      <protection locked="0"/>
    </xf>
    <xf numFmtId="0" fontId="8" fillId="0" borderId="5" xfId="0" applyFont="1" applyBorder="1" applyAlignment="1">
      <alignment vertical="center" wrapText="1"/>
    </xf>
    <xf numFmtId="180" fontId="8" fillId="0" borderId="7" xfId="0" applyNumberFormat="1" applyFont="1" applyBorder="1" applyAlignment="1">
      <alignment vertical="center" shrinkToFit="1"/>
    </xf>
    <xf numFmtId="0" fontId="8" fillId="0" borderId="8" xfId="0" applyFont="1" applyBorder="1" applyAlignment="1">
      <alignment vertical="center" wrapText="1"/>
    </xf>
    <xf numFmtId="0" fontId="14" fillId="0" borderId="0" xfId="0" applyFont="1" applyAlignment="1">
      <alignment vertical="center" wrapText="1"/>
    </xf>
    <xf numFmtId="0" fontId="9" fillId="0" borderId="0" xfId="0" applyFont="1">
      <alignment vertical="center"/>
    </xf>
    <xf numFmtId="0" fontId="15" fillId="0" borderId="0" xfId="0" applyFont="1">
      <alignment vertical="center"/>
    </xf>
    <xf numFmtId="0" fontId="9" fillId="0" borderId="0" xfId="0" applyFont="1" applyAlignment="1">
      <alignment horizontal="left" vertical="center"/>
    </xf>
    <xf numFmtId="0" fontId="15" fillId="0" borderId="16" xfId="0" applyFont="1" applyBorder="1" applyAlignment="1">
      <alignment horizontal="distributed" vertical="center"/>
    </xf>
    <xf numFmtId="0" fontId="16" fillId="0" borderId="0" xfId="0" applyFont="1" applyAlignment="1">
      <alignment horizontal="left" vertical="center" wrapText="1"/>
    </xf>
    <xf numFmtId="0" fontId="15" fillId="0" borderId="2" xfId="0" applyFont="1" applyBorder="1" applyAlignment="1">
      <alignment horizontal="distributed" vertical="center"/>
    </xf>
    <xf numFmtId="0" fontId="9" fillId="0" borderId="43" xfId="0" applyFont="1" applyBorder="1">
      <alignment vertical="center"/>
    </xf>
    <xf numFmtId="0" fontId="15" fillId="0" borderId="1" xfId="0" applyFont="1" applyBorder="1">
      <alignment vertical="center"/>
    </xf>
    <xf numFmtId="38" fontId="9" fillId="2" borderId="2" xfId="0" applyNumberFormat="1" applyFont="1" applyFill="1" applyBorder="1" applyProtection="1">
      <alignment vertical="center"/>
      <protection locked="0"/>
    </xf>
    <xf numFmtId="0" fontId="9" fillId="0" borderId="3" xfId="0" applyFont="1" applyBorder="1" applyAlignment="1">
      <alignment horizontal="right" vertical="center"/>
    </xf>
    <xf numFmtId="0" fontId="15" fillId="0" borderId="0" xfId="0" applyFont="1" applyAlignment="1">
      <alignment vertical="center" wrapText="1"/>
    </xf>
    <xf numFmtId="0" fontId="9" fillId="0" borderId="16" xfId="0" applyFont="1" applyBorder="1">
      <alignment vertical="center"/>
    </xf>
    <xf numFmtId="0" fontId="15" fillId="0" borderId="16" xfId="0" applyFont="1" applyBorder="1">
      <alignment vertical="center"/>
    </xf>
    <xf numFmtId="0" fontId="9" fillId="0" borderId="16" xfId="0" applyFont="1" applyBorder="1" applyAlignment="1">
      <alignment horizontal="right" vertical="center" shrinkToFit="1"/>
    </xf>
    <xf numFmtId="0" fontId="15" fillId="0" borderId="0" xfId="0" applyFont="1" applyAlignment="1">
      <alignment horizontal="right" vertical="center" shrinkToFit="1"/>
    </xf>
    <xf numFmtId="0" fontId="15" fillId="0" borderId="0" xfId="0" applyFont="1" applyAlignment="1">
      <alignment horizontal="left" vertical="center" wrapText="1"/>
    </xf>
    <xf numFmtId="0" fontId="9" fillId="0" borderId="1" xfId="0" applyFont="1" applyBorder="1">
      <alignment vertical="center"/>
    </xf>
    <xf numFmtId="0" fontId="16" fillId="0" borderId="1" xfId="0" applyFont="1" applyBorder="1" applyAlignment="1">
      <alignment horizontal="left" vertical="top"/>
    </xf>
    <xf numFmtId="38" fontId="9" fillId="2" borderId="2" xfId="1" applyFont="1" applyFill="1" applyBorder="1" applyProtection="1">
      <alignment vertical="center"/>
      <protection locked="0"/>
    </xf>
    <xf numFmtId="0" fontId="9" fillId="0" borderId="3" xfId="0" applyFont="1" applyBorder="1" applyAlignment="1">
      <alignment horizontal="right" vertical="center" shrinkToFit="1"/>
    </xf>
    <xf numFmtId="0" fontId="9" fillId="0" borderId="0" xfId="0" applyFont="1" applyAlignment="1">
      <alignment vertical="center" shrinkToFit="1"/>
    </xf>
    <xf numFmtId="0" fontId="17" fillId="0" borderId="0" xfId="0" applyFont="1" applyAlignment="1">
      <alignment horizontal="left" vertical="center" wrapText="1"/>
    </xf>
    <xf numFmtId="0" fontId="16" fillId="0" borderId="44" xfId="0" applyFont="1" applyBorder="1" applyAlignment="1">
      <alignment horizontal="left" vertical="top"/>
    </xf>
    <xf numFmtId="0" fontId="16" fillId="0" borderId="27" xfId="0" applyFont="1" applyBorder="1" applyAlignment="1">
      <alignment horizontal="left" vertical="top"/>
    </xf>
    <xf numFmtId="0" fontId="9" fillId="0" borderId="28" xfId="0" applyFont="1" applyBorder="1" applyAlignment="1">
      <alignment horizontal="center" vertical="center" shrinkToFit="1"/>
    </xf>
    <xf numFmtId="0" fontId="15" fillId="0" borderId="0" xfId="0" applyFont="1" applyAlignment="1">
      <alignment horizontal="center" vertical="center" shrinkToFit="1"/>
    </xf>
    <xf numFmtId="0" fontId="9" fillId="0" borderId="17" xfId="0" applyFont="1" applyBorder="1" applyAlignment="1">
      <alignment horizontal="right" vertical="center" shrinkToFit="1"/>
    </xf>
    <xf numFmtId="0" fontId="9" fillId="0" borderId="48" xfId="0" applyFont="1" applyBorder="1">
      <alignment vertical="center"/>
    </xf>
    <xf numFmtId="0" fontId="9" fillId="0" borderId="46" xfId="0" applyFont="1" applyBorder="1">
      <alignment vertical="center"/>
    </xf>
    <xf numFmtId="0" fontId="16" fillId="0" borderId="46" xfId="0" applyFont="1" applyBorder="1" applyAlignment="1">
      <alignment horizontal="left" vertical="top"/>
    </xf>
    <xf numFmtId="182" fontId="9" fillId="2" borderId="2" xfId="0" applyNumberFormat="1" applyFont="1" applyFill="1" applyBorder="1" applyProtection="1">
      <alignment vertical="center"/>
      <protection locked="0"/>
    </xf>
    <xf numFmtId="0" fontId="9" fillId="0" borderId="12" xfId="0" applyFont="1" applyBorder="1" applyAlignment="1">
      <alignment horizontal="right" vertical="center" shrinkToFit="1"/>
    </xf>
    <xf numFmtId="0" fontId="9" fillId="0" borderId="2" xfId="0" applyFont="1" applyBorder="1">
      <alignment vertical="center"/>
    </xf>
    <xf numFmtId="0" fontId="3" fillId="0" borderId="2" xfId="0" applyFont="1" applyBorder="1" applyAlignment="1">
      <alignment horizontal="left" vertical="top"/>
    </xf>
    <xf numFmtId="182" fontId="9" fillId="0" borderId="2" xfId="0" applyNumberFormat="1" applyFont="1" applyBorder="1">
      <alignment vertical="center"/>
    </xf>
    <xf numFmtId="0" fontId="9" fillId="0" borderId="2" xfId="0" applyFont="1" applyBorder="1" applyAlignment="1">
      <alignment horizontal="right" vertical="center" shrinkToFit="1"/>
    </xf>
    <xf numFmtId="182" fontId="16" fillId="0" borderId="27" xfId="0" applyNumberFormat="1" applyFont="1" applyBorder="1" applyAlignment="1">
      <alignment horizontal="left" vertical="top"/>
    </xf>
    <xf numFmtId="0" fontId="9" fillId="0" borderId="28" xfId="0" applyFont="1" applyBorder="1" applyAlignment="1">
      <alignment horizontal="right" vertical="center" shrinkToFit="1"/>
    </xf>
    <xf numFmtId="182" fontId="9" fillId="0" borderId="16" xfId="0" applyNumberFormat="1" applyFont="1" applyBorder="1">
      <alignment vertical="center"/>
    </xf>
    <xf numFmtId="0" fontId="9" fillId="0" borderId="0" xfId="0" applyFont="1" applyAlignment="1">
      <alignment horizontal="right" vertical="center" shrinkToFit="1"/>
    </xf>
    <xf numFmtId="0" fontId="16" fillId="0" borderId="46" xfId="0" applyFont="1" applyBorder="1">
      <alignment vertical="center"/>
    </xf>
    <xf numFmtId="0" fontId="16" fillId="0" borderId="27" xfId="0" applyFont="1" applyBorder="1" applyAlignment="1">
      <alignment vertical="top"/>
    </xf>
    <xf numFmtId="0" fontId="11" fillId="0" borderId="49" xfId="0" applyFont="1" applyBorder="1">
      <alignment vertical="center"/>
    </xf>
    <xf numFmtId="182" fontId="9" fillId="0" borderId="50" xfId="0" applyNumberFormat="1" applyFont="1" applyBorder="1">
      <alignment vertical="center"/>
    </xf>
    <xf numFmtId="0" fontId="9" fillId="0" borderId="51" xfId="0" applyFont="1" applyBorder="1" applyAlignment="1">
      <alignment horizontal="right" vertical="center"/>
    </xf>
    <xf numFmtId="0" fontId="3" fillId="0" borderId="49" xfId="0" applyFont="1" applyBorder="1" applyAlignment="1">
      <alignment vertical="top"/>
    </xf>
    <xf numFmtId="0" fontId="16" fillId="0" borderId="46" xfId="0" applyFont="1" applyBorder="1" applyAlignment="1">
      <alignment vertical="top"/>
    </xf>
    <xf numFmtId="182" fontId="9" fillId="0" borderId="52" xfId="0" applyNumberFormat="1" applyFont="1" applyBorder="1">
      <alignment vertical="center"/>
    </xf>
    <xf numFmtId="0" fontId="9" fillId="0" borderId="53" xfId="0" applyFont="1" applyBorder="1" applyAlignment="1">
      <alignment horizontal="right" vertical="center"/>
    </xf>
    <xf numFmtId="0" fontId="9" fillId="0" borderId="43" xfId="0" applyFont="1" applyBorder="1" applyAlignment="1">
      <alignment vertical="center" wrapText="1"/>
    </xf>
    <xf numFmtId="0" fontId="3" fillId="0" borderId="54" xfId="0" applyFont="1" applyBorder="1" applyAlignment="1">
      <alignment vertical="top"/>
    </xf>
    <xf numFmtId="182" fontId="9" fillId="2" borderId="55" xfId="0" applyNumberFormat="1" applyFont="1" applyFill="1" applyBorder="1" applyProtection="1">
      <alignment vertical="center"/>
      <protection locked="0"/>
    </xf>
    <xf numFmtId="0" fontId="9" fillId="0" borderId="12" xfId="0" applyFont="1" applyBorder="1" applyAlignment="1">
      <alignment horizontal="right" vertical="center"/>
    </xf>
    <xf numFmtId="0" fontId="9" fillId="0" borderId="54" xfId="0" applyFont="1" applyBorder="1">
      <alignment vertical="center"/>
    </xf>
    <xf numFmtId="0" fontId="9" fillId="0" borderId="44" xfId="0" applyFont="1" applyBorder="1">
      <alignment vertical="center"/>
    </xf>
    <xf numFmtId="182" fontId="9" fillId="2" borderId="16" xfId="0" applyNumberFormat="1" applyFont="1" applyFill="1" applyBorder="1" applyProtection="1">
      <alignment vertical="center"/>
      <protection locked="0"/>
    </xf>
    <xf numFmtId="0" fontId="9" fillId="0" borderId="28" xfId="0" applyFont="1" applyBorder="1" applyAlignment="1">
      <alignment horizontal="right" vertical="center"/>
    </xf>
    <xf numFmtId="0" fontId="15" fillId="0" borderId="27" xfId="0" applyFont="1" applyBorder="1" applyAlignment="1">
      <alignment vertical="center" wrapText="1"/>
    </xf>
    <xf numFmtId="182" fontId="9" fillId="2" borderId="27" xfId="0" applyNumberFormat="1" applyFont="1" applyFill="1" applyBorder="1" applyProtection="1">
      <alignment vertical="center"/>
      <protection locked="0"/>
    </xf>
    <xf numFmtId="0" fontId="16" fillId="0" borderId="56" xfId="0" applyFont="1" applyBorder="1" applyAlignment="1">
      <alignment horizontal="left" vertical="top"/>
    </xf>
    <xf numFmtId="182" fontId="9" fillId="0" borderId="57" xfId="0" applyNumberFormat="1" applyFont="1" applyBorder="1">
      <alignment vertical="center"/>
    </xf>
    <xf numFmtId="0" fontId="9" fillId="0" borderId="58" xfId="0" applyFont="1" applyBorder="1" applyAlignment="1">
      <alignment horizontal="right" vertical="center"/>
    </xf>
    <xf numFmtId="0" fontId="16" fillId="0" borderId="59" xfId="0" applyFont="1" applyBorder="1" applyAlignment="1">
      <alignment horizontal="left" vertical="top"/>
    </xf>
    <xf numFmtId="0" fontId="15" fillId="0" borderId="16" xfId="0" applyFont="1" applyBorder="1" applyAlignment="1">
      <alignment horizontal="left" vertical="top" wrapText="1"/>
    </xf>
    <xf numFmtId="0" fontId="9" fillId="0" borderId="17" xfId="0" applyFont="1" applyBorder="1" applyAlignment="1">
      <alignment horizontal="right" vertical="center"/>
    </xf>
    <xf numFmtId="0" fontId="15" fillId="0" borderId="2" xfId="0" applyFont="1" applyBorder="1" applyAlignment="1">
      <alignment horizontal="left" vertical="top"/>
    </xf>
    <xf numFmtId="0" fontId="15" fillId="0" borderId="2" xfId="0" applyFont="1" applyBorder="1" applyAlignment="1">
      <alignment horizontal="left" vertical="top" wrapText="1"/>
    </xf>
    <xf numFmtId="0" fontId="15" fillId="0" borderId="1" xfId="0" applyFont="1" applyBorder="1" applyAlignment="1">
      <alignment horizontal="left" vertical="top" wrapText="1"/>
    </xf>
    <xf numFmtId="0" fontId="16" fillId="0" borderId="49" xfId="0" applyFont="1" applyBorder="1" applyAlignment="1">
      <alignment horizontal="left" vertical="top"/>
    </xf>
    <xf numFmtId="0" fontId="18" fillId="0" borderId="43" xfId="0" applyFont="1" applyBorder="1" applyAlignment="1">
      <alignment vertical="center" wrapText="1"/>
    </xf>
    <xf numFmtId="0" fontId="15" fillId="0" borderId="16" xfId="0" applyFont="1" applyBorder="1" applyAlignment="1">
      <alignment horizontal="left" vertical="top"/>
    </xf>
    <xf numFmtId="183" fontId="10" fillId="2" borderId="0" xfId="0" applyNumberFormat="1" applyFont="1" applyFill="1" applyAlignment="1" applyProtection="1">
      <alignment horizontal="center" vertical="center" shrinkToFit="1"/>
      <protection locked="0"/>
    </xf>
    <xf numFmtId="184" fontId="0" fillId="0" borderId="0" xfId="0" applyNumberFormat="1">
      <alignment vertical="center"/>
    </xf>
    <xf numFmtId="185" fontId="0" fillId="0" borderId="0" xfId="0" applyNumberFormat="1">
      <alignment vertical="center"/>
    </xf>
    <xf numFmtId="0" fontId="21" fillId="0" borderId="0" xfId="0" applyFont="1">
      <alignment vertical="center"/>
    </xf>
    <xf numFmtId="0" fontId="22" fillId="0" borderId="0" xfId="0" applyFont="1">
      <alignment vertical="center"/>
    </xf>
    <xf numFmtId="182" fontId="9" fillId="0" borderId="0" xfId="0" applyNumberFormat="1" applyFont="1">
      <alignment vertical="center"/>
    </xf>
    <xf numFmtId="0" fontId="13" fillId="0" borderId="16" xfId="0" applyFont="1" applyBorder="1" applyAlignment="1">
      <alignment vertical="center" wrapText="1"/>
    </xf>
    <xf numFmtId="179" fontId="8" fillId="2" borderId="16" xfId="0" applyNumberFormat="1" applyFont="1" applyFill="1" applyBorder="1" applyAlignment="1" applyProtection="1">
      <alignment vertical="center" shrinkToFit="1"/>
      <protection locked="0"/>
    </xf>
    <xf numFmtId="0" fontId="8" fillId="0" borderId="45" xfId="0" applyFont="1" applyBorder="1" applyAlignment="1">
      <alignment vertical="center" wrapText="1"/>
    </xf>
    <xf numFmtId="0" fontId="13" fillId="0" borderId="30" xfId="0" applyFont="1" applyBorder="1" applyAlignment="1">
      <alignment vertical="center" wrapText="1"/>
    </xf>
    <xf numFmtId="179" fontId="8" fillId="2" borderId="30" xfId="0" applyNumberFormat="1" applyFont="1" applyFill="1" applyBorder="1" applyAlignment="1" applyProtection="1">
      <alignment vertical="center" shrinkToFit="1"/>
      <protection locked="0"/>
    </xf>
    <xf numFmtId="0" fontId="8" fillId="0" borderId="31" xfId="0" applyFont="1" applyBorder="1" applyAlignment="1">
      <alignment vertical="center" wrapText="1"/>
    </xf>
    <xf numFmtId="0" fontId="12" fillId="0" borderId="0" xfId="0" applyFont="1" applyAlignment="1">
      <alignment vertical="center" wrapText="1"/>
    </xf>
    <xf numFmtId="0" fontId="8"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xf>
    <xf numFmtId="0" fontId="2" fillId="0" borderId="0" xfId="0" applyFont="1" applyProtection="1">
      <alignment vertical="center"/>
    </xf>
    <xf numFmtId="0" fontId="10" fillId="0" borderId="0" xfId="0" applyFont="1" applyFill="1" applyAlignment="1" applyProtection="1">
      <alignment horizontal="center" vertical="center" wrapText="1"/>
    </xf>
    <xf numFmtId="0" fontId="10" fillId="0" borderId="23" xfId="0" applyFont="1" applyFill="1" applyBorder="1" applyAlignment="1" applyProtection="1">
      <alignment horizontal="right" vertical="center" wrapText="1"/>
    </xf>
    <xf numFmtId="49" fontId="10" fillId="4" borderId="23" xfId="0" applyNumberFormat="1" applyFont="1" applyFill="1" applyBorder="1" applyAlignment="1" applyProtection="1">
      <alignment horizontal="center" vertical="center" wrapText="1"/>
    </xf>
    <xf numFmtId="178" fontId="10" fillId="0" borderId="24" xfId="0" applyNumberFormat="1" applyFont="1" applyFill="1" applyBorder="1" applyAlignment="1" applyProtection="1">
      <alignment horizontal="center" vertical="center" wrapText="1"/>
    </xf>
    <xf numFmtId="0" fontId="10" fillId="0" borderId="0" xfId="0" applyFont="1" applyFill="1" applyAlignment="1" applyProtection="1">
      <alignment horizontal="right" vertical="center" wrapText="1"/>
    </xf>
    <xf numFmtId="49" fontId="10" fillId="4" borderId="0" xfId="0" applyNumberFormat="1" applyFont="1" applyFill="1" applyAlignment="1" applyProtection="1">
      <alignment horizontal="center" vertical="center" wrapText="1"/>
    </xf>
    <xf numFmtId="178" fontId="10" fillId="0" borderId="20" xfId="0" applyNumberFormat="1" applyFont="1" applyFill="1" applyBorder="1" applyAlignment="1" applyProtection="1">
      <alignment horizontal="center" vertical="center" wrapText="1"/>
    </xf>
    <xf numFmtId="182" fontId="9" fillId="0" borderId="16" xfId="0" applyNumberFormat="1" applyFont="1" applyBorder="1" applyProtection="1">
      <alignment vertical="center"/>
    </xf>
    <xf numFmtId="0" fontId="24" fillId="0" borderId="0" xfId="0" applyFont="1" applyAlignment="1">
      <alignment vertical="center" shrinkToFit="1"/>
    </xf>
    <xf numFmtId="0" fontId="25" fillId="0" borderId="0" xfId="0" applyFont="1" applyAlignment="1">
      <alignment vertical="center" shrinkToFit="1"/>
    </xf>
    <xf numFmtId="0" fontId="10" fillId="0" borderId="23" xfId="0" applyFont="1" applyBorder="1" applyAlignment="1">
      <alignment horizontal="center" vertical="center" shrinkToFit="1"/>
    </xf>
    <xf numFmtId="0" fontId="10" fillId="4" borderId="5" xfId="0" applyFont="1" applyFill="1" applyBorder="1" applyAlignment="1" applyProtection="1">
      <alignment horizontal="right" vertical="center" wrapText="1"/>
      <protection locked="0"/>
    </xf>
    <xf numFmtId="0" fontId="10" fillId="0" borderId="0" xfId="0" applyFont="1" applyAlignment="1">
      <alignment horizontal="center" vertical="center"/>
    </xf>
    <xf numFmtId="0" fontId="0" fillId="0" borderId="0" xfId="0" applyAlignment="1">
      <alignment vertical="center"/>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176" fontId="10" fillId="2" borderId="7" xfId="0" applyNumberFormat="1" applyFont="1" applyFill="1" applyBorder="1" applyAlignment="1" applyProtection="1">
      <alignment horizontal="center" vertical="center" shrinkToFit="1"/>
      <protection locked="0"/>
    </xf>
    <xf numFmtId="0" fontId="10" fillId="0" borderId="9" xfId="0" applyFont="1" applyBorder="1" applyAlignment="1">
      <alignment horizontal="left" vertical="center" wrapTex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177" fontId="10" fillId="2" borderId="7" xfId="0" applyNumberFormat="1" applyFont="1" applyFill="1" applyBorder="1" applyAlignment="1" applyProtection="1">
      <alignment horizontal="left" vertical="center" wrapText="1" indent="1"/>
      <protection locked="0"/>
    </xf>
    <xf numFmtId="177" fontId="10" fillId="2" borderId="11" xfId="0" applyNumberFormat="1" applyFont="1" applyFill="1" applyBorder="1" applyAlignment="1" applyProtection="1">
      <alignment horizontal="left" vertical="center" wrapText="1" indent="1"/>
      <protection locked="0"/>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0" xfId="0" applyFont="1" applyAlignment="1">
      <alignment horizontal="center" vertical="center"/>
    </xf>
    <xf numFmtId="14" fontId="10" fillId="3" borderId="0" xfId="0" applyNumberFormat="1" applyFont="1" applyFill="1" applyAlignment="1" applyProtection="1">
      <alignment horizontal="center" vertical="distributed"/>
      <protection locked="0"/>
    </xf>
    <xf numFmtId="0" fontId="10" fillId="2" borderId="0" xfId="0" applyFont="1" applyFill="1" applyAlignment="1" applyProtection="1">
      <alignment horizontal="center" vertical="center" shrinkToFit="1"/>
      <protection locked="0"/>
    </xf>
    <xf numFmtId="0" fontId="10" fillId="0" borderId="15" xfId="0" applyFont="1" applyBorder="1" applyAlignment="1">
      <alignment horizontal="left" vertical="center" wrapText="1"/>
    </xf>
    <xf numFmtId="0" fontId="10" fillId="0" borderId="12" xfId="0" applyFont="1" applyBorder="1" applyAlignment="1">
      <alignment horizontal="left" vertical="center" wrapText="1"/>
    </xf>
    <xf numFmtId="0" fontId="10" fillId="0" borderId="21" xfId="0" applyFont="1" applyBorder="1" applyAlignment="1">
      <alignment horizontal="left" vertical="center" wrapText="1"/>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10" fillId="2" borderId="13" xfId="0" applyFont="1" applyFill="1" applyBorder="1" applyAlignment="1" applyProtection="1">
      <alignment horizontal="left" vertical="center" indent="1" shrinkToFit="1"/>
      <protection locked="0"/>
    </xf>
    <xf numFmtId="0" fontId="10" fillId="2" borderId="14" xfId="0" applyFont="1" applyFill="1" applyBorder="1" applyAlignment="1" applyProtection="1">
      <alignment horizontal="left" vertical="center" indent="1" shrinkToFit="1"/>
      <protection locked="0"/>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2" borderId="18" xfId="0" applyFont="1" applyFill="1" applyBorder="1" applyAlignment="1" applyProtection="1">
      <alignment horizontal="left" vertical="center" indent="1" shrinkToFit="1"/>
      <protection locked="0"/>
    </xf>
    <xf numFmtId="0" fontId="10" fillId="2" borderId="19" xfId="0" applyFont="1" applyFill="1" applyBorder="1" applyAlignment="1" applyProtection="1">
      <alignment horizontal="left" vertical="center" indent="1" shrinkToFit="1"/>
      <protection locked="0"/>
    </xf>
    <xf numFmtId="0" fontId="10" fillId="0" borderId="23" xfId="0" applyFont="1" applyBorder="1" applyAlignment="1">
      <alignment horizontal="left" vertical="center" wrapText="1"/>
    </xf>
    <xf numFmtId="0" fontId="10" fillId="2" borderId="27" xfId="0" applyFont="1" applyFill="1"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0" fillId="2" borderId="0" xfId="0" applyFont="1" applyFill="1" applyAlignment="1" applyProtection="1">
      <alignment horizontal="left" vertical="center" wrapText="1" indent="1" shrinkToFit="1"/>
      <protection locked="0"/>
    </xf>
    <xf numFmtId="0" fontId="10" fillId="2" borderId="0" xfId="0" applyFont="1" applyFill="1" applyAlignment="1" applyProtection="1">
      <alignment horizontal="left" vertical="center" indent="1" shrinkToFit="1"/>
      <protection locked="0"/>
    </xf>
    <xf numFmtId="0" fontId="10" fillId="2" borderId="20" xfId="0" applyFont="1" applyFill="1" applyBorder="1" applyAlignment="1" applyProtection="1">
      <alignment horizontal="left" vertical="center" indent="1" shrinkToFit="1"/>
      <protection locked="0"/>
    </xf>
    <xf numFmtId="0" fontId="10" fillId="2" borderId="37" xfId="0" applyFont="1" applyFill="1" applyBorder="1" applyAlignment="1" applyProtection="1">
      <alignment horizontal="right" vertical="center" wrapText="1"/>
      <protection locked="0"/>
    </xf>
    <xf numFmtId="0" fontId="0" fillId="0" borderId="23" xfId="0" applyBorder="1" applyAlignment="1" applyProtection="1">
      <alignment horizontal="right" vertical="center" wrapText="1"/>
      <protection locked="0"/>
    </xf>
    <xf numFmtId="49" fontId="10" fillId="2" borderId="29" xfId="0" applyNumberFormat="1" applyFont="1" applyFill="1" applyBorder="1" applyAlignment="1" applyProtection="1">
      <alignment horizontal="left" vertical="center" indent="1"/>
      <protection locked="0"/>
    </xf>
    <xf numFmtId="49" fontId="10" fillId="2" borderId="30" xfId="0" applyNumberFormat="1" applyFont="1" applyFill="1" applyBorder="1" applyAlignment="1" applyProtection="1">
      <alignment horizontal="left" vertical="center" indent="1"/>
      <protection locked="0"/>
    </xf>
    <xf numFmtId="49" fontId="10" fillId="2" borderId="31" xfId="0" applyNumberFormat="1" applyFont="1" applyFill="1" applyBorder="1" applyAlignment="1" applyProtection="1">
      <alignment horizontal="left" vertical="center" indent="1"/>
      <protection locked="0"/>
    </xf>
    <xf numFmtId="0" fontId="3" fillId="0" borderId="15"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10" fillId="0" borderId="32"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7" xfId="0" applyFont="1" applyBorder="1" applyAlignment="1">
      <alignment vertical="center" wrapText="1"/>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0" xfId="0" applyFont="1" applyBorder="1" applyAlignment="1">
      <alignment horizontal="left" vertical="center" wrapText="1"/>
    </xf>
    <xf numFmtId="0" fontId="0" fillId="0" borderId="15" xfId="0"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2" xfId="0" applyBorder="1" applyAlignment="1">
      <alignment horizontal="left" vertical="center" wrapText="1"/>
    </xf>
    <xf numFmtId="0" fontId="8" fillId="2" borderId="33"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16" xfId="0" applyFont="1" applyFill="1" applyBorder="1" applyAlignment="1" applyProtection="1">
      <alignment horizontal="center" vertical="center" shrinkToFit="1"/>
      <protection locked="0"/>
    </xf>
    <xf numFmtId="0" fontId="10" fillId="2" borderId="25" xfId="0" applyFont="1" applyFill="1" applyBorder="1" applyAlignment="1" applyProtection="1">
      <alignment horizontal="left" vertical="center" indent="1" shrinkToFit="1"/>
      <protection locked="0"/>
    </xf>
    <xf numFmtId="0" fontId="10" fillId="2" borderId="26" xfId="0" applyFont="1" applyFill="1" applyBorder="1" applyAlignment="1" applyProtection="1">
      <alignment horizontal="left" vertical="center" indent="1" shrinkToFit="1"/>
      <protection locked="0"/>
    </xf>
    <xf numFmtId="0" fontId="10" fillId="0" borderId="27" xfId="0" applyFont="1" applyBorder="1" applyAlignment="1">
      <alignment horizontal="left" vertical="center" wrapText="1"/>
    </xf>
    <xf numFmtId="0" fontId="10" fillId="0" borderId="28" xfId="0" applyFont="1" applyBorder="1" applyAlignment="1">
      <alignment horizontal="left" vertical="center" wrapText="1"/>
    </xf>
    <xf numFmtId="0" fontId="10" fillId="2" borderId="44" xfId="0" applyFont="1" applyFill="1" applyBorder="1" applyAlignment="1" applyProtection="1">
      <alignment horizontal="right" vertical="center" wrapText="1"/>
      <protection locked="0"/>
    </xf>
    <xf numFmtId="0" fontId="0" fillId="0" borderId="16" xfId="0" applyBorder="1" applyAlignment="1" applyProtection="1">
      <alignment horizontal="right" vertical="center" wrapText="1"/>
      <protection locked="0"/>
    </xf>
    <xf numFmtId="0" fontId="10" fillId="0" borderId="23" xfId="0" applyFont="1" applyBorder="1" applyAlignment="1">
      <alignment horizontal="center" vertical="center" wrapText="1"/>
    </xf>
    <xf numFmtId="0" fontId="8" fillId="0" borderId="38" xfId="0" applyFont="1" applyBorder="1" applyAlignment="1">
      <alignment horizontal="left" vertical="center" wrapText="1"/>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10" fillId="0" borderId="34" xfId="0" applyFont="1" applyBorder="1" applyAlignment="1">
      <alignment horizontal="left" vertical="center" wrapText="1"/>
    </xf>
    <xf numFmtId="0" fontId="10" fillId="0" borderId="39" xfId="0" applyFont="1" applyBorder="1" applyAlignment="1">
      <alignment horizontal="left" vertical="center" wrapText="1"/>
    </xf>
    <xf numFmtId="0" fontId="10" fillId="0" borderId="33"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34" xfId="0" applyFont="1" applyBorder="1" applyAlignment="1">
      <alignment horizontal="center" vertical="center" wrapText="1"/>
    </xf>
    <xf numFmtId="0" fontId="8" fillId="2" borderId="37"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shrinkToFit="1"/>
      <protection locked="0"/>
    </xf>
    <xf numFmtId="0" fontId="11" fillId="0" borderId="46" xfId="0" applyFont="1" applyBorder="1" applyAlignment="1">
      <alignment horizontal="left" vertical="center" wrapText="1"/>
    </xf>
    <xf numFmtId="0" fontId="11" fillId="0" borderId="27" xfId="0" applyFont="1" applyBorder="1" applyAlignment="1">
      <alignment horizontal="left" vertical="center" wrapText="1"/>
    </xf>
    <xf numFmtId="0" fontId="11" fillId="0" borderId="28" xfId="0" applyFont="1" applyBorder="1" applyAlignment="1">
      <alignment horizontal="left" vertical="center" wrapText="1"/>
    </xf>
    <xf numFmtId="0" fontId="0" fillId="0" borderId="60" xfId="0" applyBorder="1" applyAlignment="1">
      <alignment horizontal="left" vertical="center" wrapText="1"/>
    </xf>
    <xf numFmtId="0" fontId="0" fillId="0" borderId="37" xfId="0" applyBorder="1" applyAlignment="1">
      <alignment horizontal="left" vertical="center" wrapText="1"/>
    </xf>
    <xf numFmtId="0" fontId="10" fillId="2" borderId="1" xfId="0" applyFont="1" applyFill="1" applyBorder="1" applyAlignment="1" applyProtection="1">
      <alignment horizontal="center" vertical="center" shrinkToFit="1"/>
      <protection locked="0"/>
    </xf>
    <xf numFmtId="0" fontId="10" fillId="2" borderId="3" xfId="0" applyFont="1" applyFill="1" applyBorder="1" applyAlignment="1" applyProtection="1">
      <alignment horizontal="center" vertical="center" shrinkToFit="1"/>
      <protection locked="0"/>
    </xf>
    <xf numFmtId="0" fontId="10" fillId="2" borderId="2" xfId="0" applyFont="1" applyFill="1" applyBorder="1" applyAlignment="1" applyProtection="1">
      <alignment horizontal="center" vertical="center" shrinkToFit="1"/>
      <protection locked="0"/>
    </xf>
    <xf numFmtId="0" fontId="10" fillId="0" borderId="35" xfId="0" applyFont="1" applyBorder="1" applyAlignment="1">
      <alignment horizontal="center" vertical="center" wrapText="1"/>
    </xf>
    <xf numFmtId="0" fontId="10" fillId="0" borderId="46" xfId="0" applyFont="1" applyBorder="1" applyAlignment="1">
      <alignment horizontal="left" vertical="center" wrapText="1"/>
    </xf>
    <xf numFmtId="0" fontId="0" fillId="0" borderId="44"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176" fontId="10" fillId="2" borderId="2" xfId="0" applyNumberFormat="1" applyFont="1" applyFill="1" applyBorder="1" applyAlignment="1" applyProtection="1">
      <alignment horizontal="center" vertical="center" shrinkToFit="1"/>
      <protection locked="0"/>
    </xf>
    <xf numFmtId="176" fontId="10" fillId="2" borderId="36" xfId="0" applyNumberFormat="1" applyFont="1" applyFill="1" applyBorder="1" applyAlignment="1" applyProtection="1">
      <alignment horizontal="center" vertical="center" shrinkToFit="1"/>
      <protection locked="0"/>
    </xf>
    <xf numFmtId="176" fontId="10" fillId="2" borderId="1" xfId="0" applyNumberFormat="1" applyFont="1" applyFill="1" applyBorder="1" applyAlignment="1" applyProtection="1">
      <alignment horizontal="center" vertical="center" shrinkToFit="1"/>
      <protection locked="0"/>
    </xf>
    <xf numFmtId="0" fontId="10" fillId="2" borderId="44" xfId="0" applyFont="1" applyFill="1" applyBorder="1" applyAlignment="1" applyProtection="1">
      <alignment horizontal="center" vertical="center" shrinkToFit="1"/>
      <protection locked="0"/>
    </xf>
    <xf numFmtId="0" fontId="10" fillId="2" borderId="17" xfId="0" applyFont="1" applyFill="1" applyBorder="1" applyAlignment="1" applyProtection="1">
      <alignment horizontal="center" vertical="center" shrinkToFit="1"/>
      <protection locked="0"/>
    </xf>
    <xf numFmtId="0" fontId="10" fillId="2" borderId="16" xfId="0" applyFont="1" applyFill="1" applyBorder="1" applyAlignment="1" applyProtection="1">
      <alignment horizontal="center" vertical="center" shrinkToFit="1"/>
      <protection locked="0"/>
    </xf>
    <xf numFmtId="176" fontId="10" fillId="2" borderId="16" xfId="0" applyNumberFormat="1" applyFont="1" applyFill="1" applyBorder="1" applyAlignment="1" applyProtection="1">
      <alignment horizontal="center" vertical="center" shrinkToFit="1"/>
      <protection locked="0"/>
    </xf>
    <xf numFmtId="176" fontId="10" fillId="2" borderId="45" xfId="0" applyNumberFormat="1" applyFont="1" applyFill="1" applyBorder="1" applyAlignment="1" applyProtection="1">
      <alignment horizontal="center" vertical="center" shrinkToFit="1"/>
      <protection locked="0"/>
    </xf>
    <xf numFmtId="0" fontId="10" fillId="2" borderId="37" xfId="0" applyFont="1" applyFill="1" applyBorder="1" applyAlignment="1" applyProtection="1">
      <alignment horizontal="center" vertical="center" shrinkToFit="1"/>
      <protection locked="0"/>
    </xf>
    <xf numFmtId="0" fontId="10" fillId="2" borderId="22" xfId="0" applyFont="1" applyFill="1" applyBorder="1" applyAlignment="1" applyProtection="1">
      <alignment horizontal="center" vertical="center" shrinkToFit="1"/>
      <protection locked="0"/>
    </xf>
    <xf numFmtId="0" fontId="10" fillId="2" borderId="23" xfId="0" applyFont="1" applyFill="1" applyBorder="1" applyAlignment="1" applyProtection="1">
      <alignment horizontal="center" vertical="center" shrinkToFit="1"/>
      <protection locked="0"/>
    </xf>
    <xf numFmtId="179" fontId="10" fillId="2" borderId="43" xfId="0" applyNumberFormat="1" applyFont="1" applyFill="1" applyBorder="1" applyAlignment="1" applyProtection="1">
      <alignment vertical="center" wrapText="1"/>
      <protection locked="0"/>
    </xf>
    <xf numFmtId="179" fontId="10" fillId="0" borderId="27" xfId="0" applyNumberFormat="1" applyFont="1" applyBorder="1" applyAlignment="1">
      <alignment horizontal="right" vertical="center" wrapText="1"/>
    </xf>
    <xf numFmtId="179" fontId="10" fillId="0" borderId="28" xfId="0" applyNumberFormat="1" applyFont="1" applyBorder="1" applyAlignment="1">
      <alignment horizontal="right" vertical="center" wrapText="1"/>
    </xf>
    <xf numFmtId="179" fontId="10" fillId="0" borderId="16" xfId="0" applyNumberFormat="1" applyFont="1" applyBorder="1" applyAlignment="1">
      <alignment horizontal="right" vertical="center" wrapText="1"/>
    </xf>
    <xf numFmtId="179" fontId="10" fillId="0" borderId="17" xfId="0" applyNumberFormat="1" applyFont="1" applyBorder="1" applyAlignment="1">
      <alignment horizontal="right" vertical="center" wrapText="1"/>
    </xf>
    <xf numFmtId="180" fontId="10" fillId="0" borderId="46" xfId="0" applyNumberFormat="1" applyFont="1" applyBorder="1" applyAlignment="1">
      <alignment vertical="center" wrapText="1"/>
    </xf>
    <xf numFmtId="180" fontId="10" fillId="0" borderId="47" xfId="0" applyNumberFormat="1" applyFont="1" applyBorder="1" applyAlignment="1">
      <alignment vertical="center" wrapText="1"/>
    </xf>
    <xf numFmtId="180" fontId="10" fillId="0" borderId="44" xfId="0" applyNumberFormat="1" applyFont="1" applyBorder="1" applyAlignment="1">
      <alignment vertical="center" wrapText="1"/>
    </xf>
    <xf numFmtId="180" fontId="10" fillId="0" borderId="45" xfId="0" applyNumberFormat="1" applyFont="1" applyBorder="1" applyAlignment="1">
      <alignment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45" xfId="0" applyFont="1" applyBorder="1" applyAlignment="1">
      <alignment horizontal="center" vertical="center" wrapText="1"/>
    </xf>
    <xf numFmtId="179" fontId="10" fillId="2" borderId="46" xfId="0" applyNumberFormat="1" applyFont="1" applyFill="1" applyBorder="1" applyAlignment="1" applyProtection="1">
      <alignment vertical="center" wrapText="1"/>
      <protection locked="0"/>
    </xf>
    <xf numFmtId="179" fontId="10" fillId="2" borderId="27" xfId="0" applyNumberFormat="1" applyFont="1" applyFill="1" applyBorder="1" applyAlignment="1" applyProtection="1">
      <alignment vertical="center" wrapText="1"/>
      <protection locked="0"/>
    </xf>
    <xf numFmtId="179" fontId="10" fillId="2" borderId="28" xfId="0" applyNumberFormat="1" applyFont="1" applyFill="1" applyBorder="1" applyAlignment="1" applyProtection="1">
      <alignment vertical="center" wrapText="1"/>
      <protection locked="0"/>
    </xf>
    <xf numFmtId="179" fontId="10" fillId="2" borderId="44" xfId="0" applyNumberFormat="1" applyFont="1" applyFill="1" applyBorder="1" applyAlignment="1" applyProtection="1">
      <alignment vertical="center" wrapText="1"/>
      <protection locked="0"/>
    </xf>
    <xf numFmtId="179" fontId="10" fillId="2" borderId="16" xfId="0" applyNumberFormat="1" applyFont="1" applyFill="1" applyBorder="1" applyAlignment="1" applyProtection="1">
      <alignment vertical="center" wrapText="1"/>
      <protection locked="0"/>
    </xf>
    <xf numFmtId="179" fontId="10" fillId="2" borderId="17" xfId="0" applyNumberFormat="1" applyFont="1" applyFill="1" applyBorder="1" applyAlignment="1" applyProtection="1">
      <alignment vertical="center" wrapText="1"/>
      <protection locked="0"/>
    </xf>
    <xf numFmtId="180" fontId="10" fillId="0" borderId="46" xfId="0" applyNumberFormat="1" applyFont="1" applyBorder="1" applyAlignment="1">
      <alignment horizontal="right" vertical="center" wrapText="1"/>
    </xf>
    <xf numFmtId="180" fontId="10" fillId="0" borderId="47" xfId="0" applyNumberFormat="1" applyFont="1" applyBorder="1" applyAlignment="1">
      <alignment horizontal="right" vertical="center" wrapText="1"/>
    </xf>
    <xf numFmtId="180" fontId="10" fillId="0" borderId="44" xfId="0" applyNumberFormat="1" applyFont="1" applyBorder="1" applyAlignment="1">
      <alignment horizontal="right" vertical="center" wrapText="1"/>
    </xf>
    <xf numFmtId="180" fontId="10" fillId="0" borderId="45" xfId="0" applyNumberFormat="1" applyFont="1" applyBorder="1" applyAlignment="1">
      <alignment horizontal="righ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32" xfId="0" applyFont="1" applyBorder="1" applyAlignment="1">
      <alignment horizontal="center" vertical="center" wrapText="1"/>
    </xf>
    <xf numFmtId="0" fontId="8" fillId="0" borderId="7" xfId="0" applyFont="1" applyBorder="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22" xfId="0" applyFont="1" applyBorder="1" applyAlignment="1">
      <alignment horizontal="left"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9" xfId="0" applyFont="1" applyBorder="1" applyAlignment="1">
      <alignment horizontal="center" vertical="center" wrapText="1"/>
    </xf>
    <xf numFmtId="179" fontId="8" fillId="2" borderId="33" xfId="0" applyNumberFormat="1" applyFont="1" applyFill="1" applyBorder="1" applyAlignment="1" applyProtection="1">
      <alignment horizontal="right" vertical="center" wrapText="1"/>
      <protection locked="0"/>
    </xf>
    <xf numFmtId="179" fontId="8" fillId="2" borderId="34" xfId="0" applyNumberFormat="1" applyFont="1" applyFill="1" applyBorder="1" applyAlignment="1" applyProtection="1">
      <alignment horizontal="right" vertical="center" wrapText="1"/>
      <protection locked="0"/>
    </xf>
    <xf numFmtId="179" fontId="8" fillId="2" borderId="35" xfId="0" applyNumberFormat="1" applyFont="1" applyFill="1" applyBorder="1" applyAlignment="1" applyProtection="1">
      <alignment horizontal="right" vertical="center" wrapText="1"/>
      <protection locked="0"/>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23" fillId="2" borderId="23" xfId="0" applyFont="1" applyFill="1" applyBorder="1" applyAlignment="1" applyProtection="1">
      <alignment horizontal="center" vertical="center" wrapText="1"/>
      <protection locked="0"/>
    </xf>
    <xf numFmtId="0" fontId="23" fillId="2" borderId="24" xfId="0" applyFont="1" applyFill="1" applyBorder="1" applyAlignment="1" applyProtection="1">
      <alignment horizontal="center" vertical="center" wrapText="1"/>
      <protection locked="0"/>
    </xf>
    <xf numFmtId="0" fontId="10" fillId="0" borderId="12" xfId="0" applyFont="1" applyBorder="1" applyAlignment="1">
      <alignment horizontal="center" vertical="center" wrapText="1"/>
    </xf>
    <xf numFmtId="0" fontId="10" fillId="0" borderId="22" xfId="0" applyFont="1" applyBorder="1" applyAlignment="1">
      <alignment horizontal="center" vertical="center" wrapText="1"/>
    </xf>
    <xf numFmtId="179" fontId="10" fillId="2" borderId="37" xfId="0" applyNumberFormat="1" applyFont="1" applyFill="1" applyBorder="1" applyAlignment="1" applyProtection="1">
      <alignment vertical="center" wrapText="1"/>
      <protection locked="0"/>
    </xf>
    <xf numFmtId="179" fontId="10" fillId="2" borderId="23" xfId="0" applyNumberFormat="1" applyFont="1" applyFill="1" applyBorder="1" applyAlignment="1" applyProtection="1">
      <alignment vertical="center" wrapText="1"/>
      <protection locked="0"/>
    </xf>
    <xf numFmtId="179" fontId="10" fillId="2" borderId="22" xfId="0" applyNumberFormat="1" applyFont="1" applyFill="1" applyBorder="1" applyAlignment="1" applyProtection="1">
      <alignment vertical="center" wrapText="1"/>
      <protection locked="0"/>
    </xf>
    <xf numFmtId="179" fontId="10" fillId="3" borderId="27" xfId="0" applyNumberFormat="1" applyFont="1" applyFill="1" applyBorder="1" applyAlignment="1" applyProtection="1">
      <alignment vertical="center" wrapText="1"/>
      <protection locked="0"/>
    </xf>
    <xf numFmtId="179" fontId="10" fillId="3" borderId="28" xfId="0" applyNumberFormat="1" applyFont="1" applyFill="1" applyBorder="1" applyAlignment="1" applyProtection="1">
      <alignment vertical="center" wrapText="1"/>
      <protection locked="0"/>
    </xf>
    <xf numFmtId="179" fontId="10" fillId="3" borderId="23" xfId="0" applyNumberFormat="1" applyFont="1" applyFill="1" applyBorder="1" applyAlignment="1" applyProtection="1">
      <alignment vertical="center" wrapText="1"/>
      <protection locked="0"/>
    </xf>
    <xf numFmtId="179" fontId="10" fillId="3" borderId="22" xfId="0" applyNumberFormat="1" applyFont="1" applyFill="1" applyBorder="1" applyAlignment="1" applyProtection="1">
      <alignment vertical="center" wrapText="1"/>
      <protection locked="0"/>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33" xfId="0" applyFont="1" applyBorder="1" applyAlignment="1">
      <alignment horizontal="left" vertical="center" wrapText="1"/>
    </xf>
    <xf numFmtId="0" fontId="8" fillId="0" borderId="35" xfId="0" applyFont="1" applyBorder="1" applyAlignment="1">
      <alignment horizontal="center" vertical="center" wrapText="1"/>
    </xf>
    <xf numFmtId="0" fontId="11" fillId="0" borderId="1" xfId="0" applyFont="1" applyBorder="1" applyAlignment="1">
      <alignment horizontal="left" vertical="center" wrapText="1"/>
    </xf>
    <xf numFmtId="0" fontId="11" fillId="0" borderId="3" xfId="0" applyFont="1" applyBorder="1" applyAlignment="1">
      <alignment horizontal="left" vertical="center" wrapText="1"/>
    </xf>
    <xf numFmtId="0" fontId="8" fillId="2" borderId="2" xfId="0" applyFont="1" applyFill="1" applyBorder="1" applyAlignment="1" applyProtection="1">
      <alignment horizontal="left" vertical="center" wrapText="1" indent="1" shrinkToFit="1"/>
      <protection locked="0"/>
    </xf>
    <xf numFmtId="0" fontId="8" fillId="2" borderId="36" xfId="0" applyFont="1" applyFill="1" applyBorder="1" applyAlignment="1" applyProtection="1">
      <alignment horizontal="left" vertical="center" wrapText="1" indent="1" shrinkToFit="1"/>
      <protection locked="0"/>
    </xf>
    <xf numFmtId="0" fontId="11" fillId="0" borderId="44" xfId="0" applyFont="1" applyBorder="1" applyAlignment="1">
      <alignment horizontal="left" vertical="center" wrapText="1"/>
    </xf>
    <xf numFmtId="0" fontId="11" fillId="0" borderId="17" xfId="0" applyFont="1" applyBorder="1" applyAlignment="1">
      <alignment horizontal="left" vertical="center" wrapText="1"/>
    </xf>
    <xf numFmtId="0" fontId="8" fillId="2" borderId="16" xfId="0" applyFont="1" applyFill="1" applyBorder="1" applyAlignment="1" applyProtection="1">
      <alignment horizontal="left" vertical="center" wrapText="1" indent="1" shrinkToFit="1"/>
      <protection locked="0"/>
    </xf>
    <xf numFmtId="0" fontId="8" fillId="2" borderId="45" xfId="0" applyFont="1" applyFill="1" applyBorder="1" applyAlignment="1" applyProtection="1">
      <alignment horizontal="left" vertical="center" wrapText="1" indent="1" shrinkToFit="1"/>
      <protection locked="0"/>
    </xf>
    <xf numFmtId="0" fontId="11" fillId="0" borderId="23" xfId="0" applyFont="1" applyBorder="1" applyAlignment="1">
      <alignment horizontal="left" vertical="center" wrapText="1"/>
    </xf>
    <xf numFmtId="0" fontId="11" fillId="0" borderId="22" xfId="0" applyFont="1" applyBorder="1" applyAlignment="1">
      <alignment horizontal="left" vertical="center" wrapText="1"/>
    </xf>
    <xf numFmtId="0" fontId="8" fillId="2" borderId="23" xfId="0" applyFont="1" applyFill="1" applyBorder="1" applyAlignment="1" applyProtection="1">
      <alignment horizontal="left" vertical="center" wrapText="1" indent="1" shrinkToFit="1"/>
      <protection locked="0"/>
    </xf>
    <xf numFmtId="0" fontId="8" fillId="2" borderId="24" xfId="0" applyFont="1" applyFill="1" applyBorder="1" applyAlignment="1" applyProtection="1">
      <alignment horizontal="left" vertical="center" wrapText="1" indent="1" shrinkToFit="1"/>
      <protection locked="0"/>
    </xf>
    <xf numFmtId="0" fontId="12" fillId="0" borderId="0" xfId="0" applyFont="1" applyAlignment="1">
      <alignment vertical="center" wrapText="1"/>
    </xf>
    <xf numFmtId="0" fontId="10" fillId="0" borderId="11" xfId="0" applyFont="1" applyBorder="1" applyAlignment="1">
      <alignment horizontal="center" vertical="center" wrapText="1"/>
    </xf>
    <xf numFmtId="0" fontId="10" fillId="2" borderId="7" xfId="0" applyFont="1" applyFill="1" applyBorder="1" applyAlignment="1" applyProtection="1">
      <alignment horizontal="left" vertical="center" wrapText="1" indent="1" shrinkToFit="1"/>
      <protection locked="0"/>
    </xf>
    <xf numFmtId="0" fontId="10" fillId="2" borderId="11" xfId="0" applyFont="1" applyFill="1" applyBorder="1" applyAlignment="1" applyProtection="1">
      <alignment horizontal="left" vertical="center" wrapText="1" indent="1" shrinkToFit="1"/>
      <protection locked="0"/>
    </xf>
    <xf numFmtId="0" fontId="9" fillId="0" borderId="43" xfId="0" applyFont="1" applyBorder="1" applyAlignment="1">
      <alignment horizontal="left" vertical="center" wrapText="1"/>
    </xf>
    <xf numFmtId="0" fontId="9" fillId="0" borderId="0" xfId="0" applyFont="1" applyAlignment="1">
      <alignment horizontal="right" vertical="center"/>
    </xf>
    <xf numFmtId="0" fontId="9" fillId="0" borderId="16" xfId="0" applyFont="1" applyBorder="1" applyAlignment="1">
      <alignment horizontal="distributed" vertical="center"/>
    </xf>
    <xf numFmtId="181" fontId="9" fillId="0" borderId="16" xfId="0" applyNumberFormat="1" applyFont="1" applyBorder="1" applyAlignment="1" applyProtection="1">
      <alignment horizontal="center" vertical="center" shrinkToFit="1"/>
      <protection locked="0"/>
    </xf>
    <xf numFmtId="0" fontId="9" fillId="0" borderId="2" xfId="0" applyFont="1" applyBorder="1" applyAlignment="1">
      <alignment horizontal="distributed" vertical="center"/>
    </xf>
    <xf numFmtId="177" fontId="9" fillId="0" borderId="2" xfId="0" applyNumberFormat="1" applyFont="1" applyBorder="1" applyAlignment="1" applyProtection="1">
      <alignment horizontal="left" vertical="center" shrinkToFit="1"/>
      <protection locked="0"/>
    </xf>
    <xf numFmtId="0" fontId="9" fillId="0" borderId="43" xfId="0" applyFont="1" applyBorder="1" applyAlignment="1">
      <alignment horizontal="center" vertical="center" wrapText="1"/>
    </xf>
    <xf numFmtId="0" fontId="9" fillId="0" borderId="43" xfId="0" applyFont="1" applyBorder="1" applyAlignment="1">
      <alignment horizontal="lef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27" xfId="0" applyFont="1" applyBorder="1" applyAlignment="1">
      <alignment horizontal="center"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46" xfId="0" applyFont="1" applyBorder="1" applyAlignment="1">
      <alignment horizontal="left" vertical="center"/>
    </xf>
    <xf numFmtId="0" fontId="9" fillId="0" borderId="27" xfId="0" applyFont="1" applyBorder="1" applyAlignment="1">
      <alignment horizontal="left" vertical="center"/>
    </xf>
    <xf numFmtId="0" fontId="9" fillId="0" borderId="44" xfId="0" applyFont="1" applyBorder="1" applyAlignment="1">
      <alignment horizontal="left" vertical="center"/>
    </xf>
    <xf numFmtId="0" fontId="9" fillId="0" borderId="17" xfId="0" applyFont="1" applyBorder="1" applyAlignment="1">
      <alignment horizontal="left" vertical="center"/>
    </xf>
    <xf numFmtId="0" fontId="16" fillId="0" borderId="46" xfId="0" applyFont="1" applyBorder="1" applyAlignment="1">
      <alignment horizontal="left" vertical="top" shrinkToFit="1"/>
    </xf>
    <xf numFmtId="0" fontId="16" fillId="0" borderId="44" xfId="0" applyFont="1" applyBorder="1" applyAlignment="1">
      <alignment horizontal="left" vertical="top" shrinkToFit="1"/>
    </xf>
    <xf numFmtId="0" fontId="16" fillId="0" borderId="46" xfId="0" applyFont="1" applyBorder="1" applyAlignment="1">
      <alignment horizontal="left" vertical="top"/>
    </xf>
    <xf numFmtId="0" fontId="16" fillId="0" borderId="44" xfId="0" applyFont="1" applyBorder="1" applyAlignment="1">
      <alignment horizontal="left" vertical="top"/>
    </xf>
    <xf numFmtId="0" fontId="19" fillId="0" borderId="60" xfId="0" applyNumberFormat="1" applyFont="1" applyFill="1" applyBorder="1" applyAlignment="1">
      <alignment horizontal="left" vertical="center" wrapText="1" shrinkToFit="1"/>
    </xf>
    <xf numFmtId="0" fontId="20" fillId="0" borderId="0" xfId="0" applyNumberFormat="1" applyFont="1" applyFill="1" applyAlignment="1">
      <alignment horizontal="left" vertical="center" wrapText="1"/>
    </xf>
    <xf numFmtId="0" fontId="9" fillId="0" borderId="3"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28" xfId="0" applyFont="1" applyBorder="1" applyAlignment="1">
      <alignment horizontal="left" vertical="center"/>
    </xf>
    <xf numFmtId="0" fontId="16" fillId="0" borderId="49" xfId="0" applyFont="1" applyBorder="1" applyAlignment="1">
      <alignment horizontal="left" vertical="top"/>
    </xf>
    <xf numFmtId="0" fontId="16" fillId="0" borderId="27" xfId="0" applyFont="1" applyBorder="1" applyAlignment="1">
      <alignment vertical="top"/>
    </xf>
    <xf numFmtId="0" fontId="16" fillId="0" borderId="28" xfId="0" applyFont="1" applyBorder="1" applyAlignment="1">
      <alignment vertical="top"/>
    </xf>
    <xf numFmtId="0" fontId="9" fillId="0" borderId="3" xfId="0" applyFont="1" applyBorder="1" applyAlignment="1">
      <alignment horizontal="center" vertical="center"/>
    </xf>
    <xf numFmtId="0" fontId="16" fillId="0" borderId="27" xfId="0" applyFont="1" applyBorder="1">
      <alignment vertical="center"/>
    </xf>
    <xf numFmtId="0" fontId="16" fillId="0" borderId="28" xfId="0" applyFont="1" applyBorder="1">
      <alignment vertical="center"/>
    </xf>
  </cellXfs>
  <cellStyles count="2">
    <cellStyle name="桁区切り" xfId="1" builtinId="6"/>
    <cellStyle name="標準" xfId="0" builtinId="0"/>
  </cellStyles>
  <dxfs count="3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color theme="0"/>
      </font>
      <fill>
        <patternFill>
          <bgColor theme="1"/>
        </patternFill>
      </fill>
    </dxf>
    <dxf>
      <font>
        <color theme="0"/>
      </font>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7" formatCode="[$-F800]dddd\,\ mmmm\ dd\,\ yyyy"/>
    </dxf>
    <dxf>
      <numFmt numFmtId="186" formatCode="[$]ggge&quot;年&quot;m&quot;月&quot;d&quot;日&quot;;@" x16r2:formatCode16="[$-ja-JP-x-gannen]ggge&quot;年&quot;m&quot;月&quot;d&quot;日&quo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s>
  <tableStyles count="0" defaultTableStyle="TableStyleMedium2" defaultPivotStyle="PivotStyleLight16"/>
  <colors>
    <mruColors>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15</xdr:col>
      <xdr:colOff>560917</xdr:colOff>
      <xdr:row>3</xdr:row>
      <xdr:rowOff>21167</xdr:rowOff>
    </xdr:from>
    <xdr:to>
      <xdr:col>19</xdr:col>
      <xdr:colOff>381000</xdr:colOff>
      <xdr:row>6</xdr:row>
      <xdr:rowOff>137583</xdr:rowOff>
    </xdr:to>
    <xdr:sp macro="" textlink="">
      <xdr:nvSpPr>
        <xdr:cNvPr id="2" name="テキスト ボックス 1">
          <a:extLst>
            <a:ext uri="{FF2B5EF4-FFF2-40B4-BE49-F238E27FC236}">
              <a16:creationId xmlns:a16="http://schemas.microsoft.com/office/drawing/2014/main" id="{68C505F8-024F-4B85-AFA4-6EA38E0110C3}"/>
            </a:ext>
          </a:extLst>
        </xdr:cNvPr>
        <xdr:cNvSpPr txBox="1"/>
      </xdr:nvSpPr>
      <xdr:spPr>
        <a:xfrm>
          <a:off x="10876492" y="992717"/>
          <a:ext cx="2725208" cy="1183216"/>
        </a:xfrm>
        <a:prstGeom prst="rect">
          <a:avLst/>
        </a:prstGeom>
        <a:solidFill>
          <a:schemeClr val="lt1"/>
        </a:solidFill>
        <a:ln w="476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300">
              <a:latin typeface="ＤＨＰ特太ゴシック体" panose="020B0500000000000000" pitchFamily="50" charset="-128"/>
              <a:ea typeface="ＤＨＰ特太ゴシック体" panose="020B0500000000000000" pitchFamily="50" charset="-128"/>
            </a:rPr>
            <a:t>ピンクの欄のみ記載してください。</a:t>
          </a:r>
        </a:p>
      </xdr:txBody>
    </xdr:sp>
    <xdr:clientData/>
  </xdr:twoCellAnchor>
  <mc:AlternateContent xmlns:mc="http://schemas.openxmlformats.org/markup-compatibility/2006">
    <mc:Choice xmlns:a14="http://schemas.microsoft.com/office/drawing/2010/main" Requires="a14">
      <xdr:oneCellAnchor>
        <xdr:from>
          <xdr:col>11</xdr:col>
          <xdr:colOff>262511</xdr:colOff>
          <xdr:row>64</xdr:row>
          <xdr:rowOff>0</xdr:rowOff>
        </xdr:from>
        <xdr:ext cx="1531327" cy="302172"/>
        <xdr:pic>
          <xdr:nvPicPr>
            <xdr:cNvPr id="7" name="図 6">
              <a:extLst>
                <a:ext uri="{FF2B5EF4-FFF2-40B4-BE49-F238E27FC236}">
                  <a16:creationId xmlns:a16="http://schemas.microsoft.com/office/drawing/2014/main" id="{B7A4F7B3-BBC2-475B-A572-ABABE176F542}"/>
                </a:ext>
              </a:extLst>
            </xdr:cNvPr>
            <xdr:cNvPicPr>
              <a:picLocks noChangeArrowheads="1"/>
              <a:extLst>
                <a:ext uri="{84589F7E-364E-4C9E-8A38-B11213B215E9}">
                  <a14:cameraTool cellRange="有無" spid="_x0000_s4275"/>
                </a:ext>
              </a:extLst>
            </xdr:cNvPicPr>
          </xdr:nvPicPr>
          <xdr:blipFill rotWithShape="1">
            <a:blip xmlns:r="http://schemas.openxmlformats.org/officeDocument/2006/relationships" r:embed="rId1"/>
            <a:srcRect l="28610" r="29387"/>
            <a:stretch>
              <a:fillRect/>
            </a:stretch>
          </xdr:blipFill>
          <xdr:spPr bwMode="auto">
            <a:xfrm>
              <a:off x="7806311" y="13884729"/>
              <a:ext cx="1531327" cy="302172"/>
            </a:xfrm>
            <a:prstGeom prst="rect">
              <a:avLst/>
            </a:prstGeom>
            <a:noFill/>
            <a:extLst>
              <a:ext uri="{909E8E84-426E-40DD-AFC4-6F175D3DCCD1}">
                <a14:hiddenFill>
                  <a:solidFill>
                    <a:srgbClr val="FFFFFF"/>
                  </a:solidFill>
                </a14:hiddenFill>
              </a:ext>
            </a:extLst>
          </xdr:spPr>
        </xdr:pic>
        <xdr:clientData/>
      </xdr:oneCellAnchor>
    </mc:Choice>
    <mc:Fallback/>
  </mc:AlternateContent>
  <xdr:twoCellAnchor>
    <xdr:from>
      <xdr:col>0</xdr:col>
      <xdr:colOff>0</xdr:colOff>
      <xdr:row>71</xdr:row>
      <xdr:rowOff>0</xdr:rowOff>
    </xdr:from>
    <xdr:to>
      <xdr:col>1</xdr:col>
      <xdr:colOff>0</xdr:colOff>
      <xdr:row>72</xdr:row>
      <xdr:rowOff>0</xdr:rowOff>
    </xdr:to>
    <xdr:sp macro="" textlink="">
      <xdr:nvSpPr>
        <xdr:cNvPr id="8" name="Shield_A72">
          <a:extLst>
            <a:ext uri="{FF2B5EF4-FFF2-40B4-BE49-F238E27FC236}">
              <a16:creationId xmlns:a16="http://schemas.microsoft.com/office/drawing/2014/main" id="{3C5CE569-7F43-4A95-A17B-02DD2229D732}"/>
            </a:ext>
          </a:extLst>
        </xdr:cNvPr>
        <xdr:cNvSpPr>
          <a:spLocks/>
        </xdr:cNvSpPr>
      </xdr:nvSpPr>
      <xdr:spPr>
        <a:xfrm>
          <a:off x="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71</xdr:row>
      <xdr:rowOff>0</xdr:rowOff>
    </xdr:from>
    <xdr:to>
      <xdr:col>2</xdr:col>
      <xdr:colOff>0</xdr:colOff>
      <xdr:row>72</xdr:row>
      <xdr:rowOff>0</xdr:rowOff>
    </xdr:to>
    <xdr:sp macro="" textlink="">
      <xdr:nvSpPr>
        <xdr:cNvPr id="9" name="Shield_B72">
          <a:extLst>
            <a:ext uri="{FF2B5EF4-FFF2-40B4-BE49-F238E27FC236}">
              <a16:creationId xmlns:a16="http://schemas.microsoft.com/office/drawing/2014/main" id="{7CA5BEEF-8393-4AB8-84A9-71DD67DD15C2}"/>
            </a:ext>
          </a:extLst>
        </xdr:cNvPr>
        <xdr:cNvSpPr>
          <a:spLocks/>
        </xdr:cNvSpPr>
      </xdr:nvSpPr>
      <xdr:spPr>
        <a:xfrm>
          <a:off x="6858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71</xdr:row>
      <xdr:rowOff>0</xdr:rowOff>
    </xdr:from>
    <xdr:to>
      <xdr:col>3</xdr:col>
      <xdr:colOff>0</xdr:colOff>
      <xdr:row>72</xdr:row>
      <xdr:rowOff>0</xdr:rowOff>
    </xdr:to>
    <xdr:sp macro="" textlink="">
      <xdr:nvSpPr>
        <xdr:cNvPr id="10" name="Shield_C72">
          <a:extLst>
            <a:ext uri="{FF2B5EF4-FFF2-40B4-BE49-F238E27FC236}">
              <a16:creationId xmlns:a16="http://schemas.microsoft.com/office/drawing/2014/main" id="{626866EB-B1B1-4D87-8BD2-11214C0C0269}"/>
            </a:ext>
          </a:extLst>
        </xdr:cNvPr>
        <xdr:cNvSpPr>
          <a:spLocks/>
        </xdr:cNvSpPr>
      </xdr:nvSpPr>
      <xdr:spPr>
        <a:xfrm>
          <a:off x="13716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71</xdr:row>
      <xdr:rowOff>0</xdr:rowOff>
    </xdr:from>
    <xdr:to>
      <xdr:col>4</xdr:col>
      <xdr:colOff>0</xdr:colOff>
      <xdr:row>72</xdr:row>
      <xdr:rowOff>0</xdr:rowOff>
    </xdr:to>
    <xdr:sp macro="" textlink="">
      <xdr:nvSpPr>
        <xdr:cNvPr id="11" name="Shield_D72">
          <a:extLst>
            <a:ext uri="{FF2B5EF4-FFF2-40B4-BE49-F238E27FC236}">
              <a16:creationId xmlns:a16="http://schemas.microsoft.com/office/drawing/2014/main" id="{A77D0A3F-C075-4F82-9CFC-FB62D7EDE5BE}"/>
            </a:ext>
          </a:extLst>
        </xdr:cNvPr>
        <xdr:cNvSpPr>
          <a:spLocks/>
        </xdr:cNvSpPr>
      </xdr:nvSpPr>
      <xdr:spPr>
        <a:xfrm>
          <a:off x="20574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71</xdr:row>
      <xdr:rowOff>0</xdr:rowOff>
    </xdr:from>
    <xdr:to>
      <xdr:col>5</xdr:col>
      <xdr:colOff>0</xdr:colOff>
      <xdr:row>72</xdr:row>
      <xdr:rowOff>0</xdr:rowOff>
    </xdr:to>
    <xdr:sp macro="" textlink="">
      <xdr:nvSpPr>
        <xdr:cNvPr id="12" name="Shield_E72">
          <a:extLst>
            <a:ext uri="{FF2B5EF4-FFF2-40B4-BE49-F238E27FC236}">
              <a16:creationId xmlns:a16="http://schemas.microsoft.com/office/drawing/2014/main" id="{CE88E9E2-CFF5-46C3-828A-0B834C7AE494}"/>
            </a:ext>
          </a:extLst>
        </xdr:cNvPr>
        <xdr:cNvSpPr>
          <a:spLocks/>
        </xdr:cNvSpPr>
      </xdr:nvSpPr>
      <xdr:spPr>
        <a:xfrm>
          <a:off x="27432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71</xdr:row>
      <xdr:rowOff>0</xdr:rowOff>
    </xdr:from>
    <xdr:to>
      <xdr:col>6</xdr:col>
      <xdr:colOff>0</xdr:colOff>
      <xdr:row>72</xdr:row>
      <xdr:rowOff>0</xdr:rowOff>
    </xdr:to>
    <xdr:sp macro="" textlink="">
      <xdr:nvSpPr>
        <xdr:cNvPr id="13" name="Shield_F72">
          <a:extLst>
            <a:ext uri="{FF2B5EF4-FFF2-40B4-BE49-F238E27FC236}">
              <a16:creationId xmlns:a16="http://schemas.microsoft.com/office/drawing/2014/main" id="{D76C1A0A-1406-4DBC-B22A-A2C6A506227A}"/>
            </a:ext>
          </a:extLst>
        </xdr:cNvPr>
        <xdr:cNvSpPr>
          <a:spLocks/>
        </xdr:cNvSpPr>
      </xdr:nvSpPr>
      <xdr:spPr>
        <a:xfrm>
          <a:off x="34290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71</xdr:row>
      <xdr:rowOff>0</xdr:rowOff>
    </xdr:from>
    <xdr:to>
      <xdr:col>7</xdr:col>
      <xdr:colOff>0</xdr:colOff>
      <xdr:row>72</xdr:row>
      <xdr:rowOff>0</xdr:rowOff>
    </xdr:to>
    <xdr:sp macro="" textlink="">
      <xdr:nvSpPr>
        <xdr:cNvPr id="14" name="Shield_G72">
          <a:extLst>
            <a:ext uri="{FF2B5EF4-FFF2-40B4-BE49-F238E27FC236}">
              <a16:creationId xmlns:a16="http://schemas.microsoft.com/office/drawing/2014/main" id="{0BFA59DC-0768-4908-9DF2-34823328825E}"/>
            </a:ext>
          </a:extLst>
        </xdr:cNvPr>
        <xdr:cNvSpPr>
          <a:spLocks/>
        </xdr:cNvSpPr>
      </xdr:nvSpPr>
      <xdr:spPr>
        <a:xfrm>
          <a:off x="41148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71</xdr:row>
      <xdr:rowOff>0</xdr:rowOff>
    </xdr:from>
    <xdr:to>
      <xdr:col>8</xdr:col>
      <xdr:colOff>0</xdr:colOff>
      <xdr:row>72</xdr:row>
      <xdr:rowOff>0</xdr:rowOff>
    </xdr:to>
    <xdr:sp macro="" textlink="">
      <xdr:nvSpPr>
        <xdr:cNvPr id="15" name="Shield_H72">
          <a:extLst>
            <a:ext uri="{FF2B5EF4-FFF2-40B4-BE49-F238E27FC236}">
              <a16:creationId xmlns:a16="http://schemas.microsoft.com/office/drawing/2014/main" id="{5B4FDB69-1A67-419F-A62B-8B819CD828D8}"/>
            </a:ext>
          </a:extLst>
        </xdr:cNvPr>
        <xdr:cNvSpPr>
          <a:spLocks/>
        </xdr:cNvSpPr>
      </xdr:nvSpPr>
      <xdr:spPr>
        <a:xfrm>
          <a:off x="48006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71</xdr:row>
      <xdr:rowOff>0</xdr:rowOff>
    </xdr:from>
    <xdr:to>
      <xdr:col>9</xdr:col>
      <xdr:colOff>0</xdr:colOff>
      <xdr:row>72</xdr:row>
      <xdr:rowOff>0</xdr:rowOff>
    </xdr:to>
    <xdr:sp macro="" textlink="">
      <xdr:nvSpPr>
        <xdr:cNvPr id="16" name="Shield_I72">
          <a:extLst>
            <a:ext uri="{FF2B5EF4-FFF2-40B4-BE49-F238E27FC236}">
              <a16:creationId xmlns:a16="http://schemas.microsoft.com/office/drawing/2014/main" id="{DFBAC6F1-EFAA-4FAD-B15E-1C8D0B412A6D}"/>
            </a:ext>
          </a:extLst>
        </xdr:cNvPr>
        <xdr:cNvSpPr>
          <a:spLocks/>
        </xdr:cNvSpPr>
      </xdr:nvSpPr>
      <xdr:spPr>
        <a:xfrm>
          <a:off x="54864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71</xdr:row>
      <xdr:rowOff>0</xdr:rowOff>
    </xdr:from>
    <xdr:to>
      <xdr:col>10</xdr:col>
      <xdr:colOff>0</xdr:colOff>
      <xdr:row>72</xdr:row>
      <xdr:rowOff>0</xdr:rowOff>
    </xdr:to>
    <xdr:sp macro="" textlink="">
      <xdr:nvSpPr>
        <xdr:cNvPr id="17" name="Shield_J72">
          <a:extLst>
            <a:ext uri="{FF2B5EF4-FFF2-40B4-BE49-F238E27FC236}">
              <a16:creationId xmlns:a16="http://schemas.microsoft.com/office/drawing/2014/main" id="{0AC08D57-8CD4-4FB0-9398-9C8D2D23D693}"/>
            </a:ext>
          </a:extLst>
        </xdr:cNvPr>
        <xdr:cNvSpPr>
          <a:spLocks/>
        </xdr:cNvSpPr>
      </xdr:nvSpPr>
      <xdr:spPr>
        <a:xfrm>
          <a:off x="61722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71</xdr:row>
      <xdr:rowOff>0</xdr:rowOff>
    </xdr:from>
    <xdr:to>
      <xdr:col>11</xdr:col>
      <xdr:colOff>0</xdr:colOff>
      <xdr:row>72</xdr:row>
      <xdr:rowOff>0</xdr:rowOff>
    </xdr:to>
    <xdr:sp macro="" textlink="">
      <xdr:nvSpPr>
        <xdr:cNvPr id="18" name="Shield_K72">
          <a:extLst>
            <a:ext uri="{FF2B5EF4-FFF2-40B4-BE49-F238E27FC236}">
              <a16:creationId xmlns:a16="http://schemas.microsoft.com/office/drawing/2014/main" id="{AD3354CA-2301-4A75-B1F3-2AB605AF551B}"/>
            </a:ext>
          </a:extLst>
        </xdr:cNvPr>
        <xdr:cNvSpPr>
          <a:spLocks/>
        </xdr:cNvSpPr>
      </xdr:nvSpPr>
      <xdr:spPr>
        <a:xfrm>
          <a:off x="68580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71</xdr:row>
      <xdr:rowOff>0</xdr:rowOff>
    </xdr:from>
    <xdr:to>
      <xdr:col>12</xdr:col>
      <xdr:colOff>0</xdr:colOff>
      <xdr:row>72</xdr:row>
      <xdr:rowOff>0</xdr:rowOff>
    </xdr:to>
    <xdr:sp macro="" textlink="">
      <xdr:nvSpPr>
        <xdr:cNvPr id="19" name="Shield_L72">
          <a:extLst>
            <a:ext uri="{FF2B5EF4-FFF2-40B4-BE49-F238E27FC236}">
              <a16:creationId xmlns:a16="http://schemas.microsoft.com/office/drawing/2014/main" id="{340C0749-BEA8-4982-A930-D6F79A0EDC3E}"/>
            </a:ext>
          </a:extLst>
        </xdr:cNvPr>
        <xdr:cNvSpPr>
          <a:spLocks/>
        </xdr:cNvSpPr>
      </xdr:nvSpPr>
      <xdr:spPr>
        <a:xfrm>
          <a:off x="75438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71</xdr:row>
      <xdr:rowOff>0</xdr:rowOff>
    </xdr:from>
    <xdr:to>
      <xdr:col>13</xdr:col>
      <xdr:colOff>0</xdr:colOff>
      <xdr:row>72</xdr:row>
      <xdr:rowOff>0</xdr:rowOff>
    </xdr:to>
    <xdr:sp macro="" textlink="">
      <xdr:nvSpPr>
        <xdr:cNvPr id="20" name="Shield_M72">
          <a:extLst>
            <a:ext uri="{FF2B5EF4-FFF2-40B4-BE49-F238E27FC236}">
              <a16:creationId xmlns:a16="http://schemas.microsoft.com/office/drawing/2014/main" id="{16594BA6-1DBD-4AFE-BCA5-8F6D7084CBC7}"/>
            </a:ext>
          </a:extLst>
        </xdr:cNvPr>
        <xdr:cNvSpPr>
          <a:spLocks/>
        </xdr:cNvSpPr>
      </xdr:nvSpPr>
      <xdr:spPr>
        <a:xfrm>
          <a:off x="82296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71</xdr:row>
      <xdr:rowOff>0</xdr:rowOff>
    </xdr:from>
    <xdr:to>
      <xdr:col>14</xdr:col>
      <xdr:colOff>0</xdr:colOff>
      <xdr:row>72</xdr:row>
      <xdr:rowOff>0</xdr:rowOff>
    </xdr:to>
    <xdr:sp macro="" textlink="">
      <xdr:nvSpPr>
        <xdr:cNvPr id="21" name="Shield_N72">
          <a:extLst>
            <a:ext uri="{FF2B5EF4-FFF2-40B4-BE49-F238E27FC236}">
              <a16:creationId xmlns:a16="http://schemas.microsoft.com/office/drawing/2014/main" id="{2BEA39E0-A568-4DB4-9203-3A384A3BB1F8}"/>
            </a:ext>
          </a:extLst>
        </xdr:cNvPr>
        <xdr:cNvSpPr>
          <a:spLocks/>
        </xdr:cNvSpPr>
      </xdr:nvSpPr>
      <xdr:spPr>
        <a:xfrm>
          <a:off x="89154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71</xdr:row>
      <xdr:rowOff>0</xdr:rowOff>
    </xdr:from>
    <xdr:to>
      <xdr:col>15</xdr:col>
      <xdr:colOff>0</xdr:colOff>
      <xdr:row>72</xdr:row>
      <xdr:rowOff>0</xdr:rowOff>
    </xdr:to>
    <xdr:sp macro="" textlink="">
      <xdr:nvSpPr>
        <xdr:cNvPr id="22" name="Shield_O72">
          <a:extLst>
            <a:ext uri="{FF2B5EF4-FFF2-40B4-BE49-F238E27FC236}">
              <a16:creationId xmlns:a16="http://schemas.microsoft.com/office/drawing/2014/main" id="{EB6A26AD-53CF-4A9F-A52E-BF04475EBCB5}"/>
            </a:ext>
          </a:extLst>
        </xdr:cNvPr>
        <xdr:cNvSpPr>
          <a:spLocks/>
        </xdr:cNvSpPr>
      </xdr:nvSpPr>
      <xdr:spPr>
        <a:xfrm>
          <a:off x="9601200" y="19850100"/>
          <a:ext cx="714375"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72</xdr:row>
      <xdr:rowOff>0</xdr:rowOff>
    </xdr:from>
    <xdr:to>
      <xdr:col>1</xdr:col>
      <xdr:colOff>0</xdr:colOff>
      <xdr:row>73</xdr:row>
      <xdr:rowOff>0</xdr:rowOff>
    </xdr:to>
    <xdr:sp macro="" textlink="">
      <xdr:nvSpPr>
        <xdr:cNvPr id="23" name="Shield_A73">
          <a:extLst>
            <a:ext uri="{FF2B5EF4-FFF2-40B4-BE49-F238E27FC236}">
              <a16:creationId xmlns:a16="http://schemas.microsoft.com/office/drawing/2014/main" id="{67053264-00D2-4E63-914A-AEFA2ABE4ABB}"/>
            </a:ext>
          </a:extLst>
        </xdr:cNvPr>
        <xdr:cNvSpPr>
          <a:spLocks/>
        </xdr:cNvSpPr>
      </xdr:nvSpPr>
      <xdr:spPr>
        <a:xfrm>
          <a:off x="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72</xdr:row>
      <xdr:rowOff>0</xdr:rowOff>
    </xdr:from>
    <xdr:to>
      <xdr:col>2</xdr:col>
      <xdr:colOff>0</xdr:colOff>
      <xdr:row>73</xdr:row>
      <xdr:rowOff>0</xdr:rowOff>
    </xdr:to>
    <xdr:sp macro="" textlink="">
      <xdr:nvSpPr>
        <xdr:cNvPr id="24" name="Shield_B73">
          <a:extLst>
            <a:ext uri="{FF2B5EF4-FFF2-40B4-BE49-F238E27FC236}">
              <a16:creationId xmlns:a16="http://schemas.microsoft.com/office/drawing/2014/main" id="{5C84D7C1-499C-4F24-B85B-4ECBA05DDFE1}"/>
            </a:ext>
          </a:extLst>
        </xdr:cNvPr>
        <xdr:cNvSpPr>
          <a:spLocks/>
        </xdr:cNvSpPr>
      </xdr:nvSpPr>
      <xdr:spPr>
        <a:xfrm>
          <a:off x="6858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72</xdr:row>
      <xdr:rowOff>0</xdr:rowOff>
    </xdr:from>
    <xdr:to>
      <xdr:col>3</xdr:col>
      <xdr:colOff>0</xdr:colOff>
      <xdr:row>73</xdr:row>
      <xdr:rowOff>0</xdr:rowOff>
    </xdr:to>
    <xdr:sp macro="" textlink="">
      <xdr:nvSpPr>
        <xdr:cNvPr id="25" name="Shield_C73">
          <a:extLst>
            <a:ext uri="{FF2B5EF4-FFF2-40B4-BE49-F238E27FC236}">
              <a16:creationId xmlns:a16="http://schemas.microsoft.com/office/drawing/2014/main" id="{C7076E8A-83A3-47FD-921B-64854B092848}"/>
            </a:ext>
          </a:extLst>
        </xdr:cNvPr>
        <xdr:cNvSpPr>
          <a:spLocks/>
        </xdr:cNvSpPr>
      </xdr:nvSpPr>
      <xdr:spPr>
        <a:xfrm>
          <a:off x="13716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72</xdr:row>
      <xdr:rowOff>0</xdr:rowOff>
    </xdr:from>
    <xdr:to>
      <xdr:col>4</xdr:col>
      <xdr:colOff>0</xdr:colOff>
      <xdr:row>73</xdr:row>
      <xdr:rowOff>0</xdr:rowOff>
    </xdr:to>
    <xdr:sp macro="" textlink="">
      <xdr:nvSpPr>
        <xdr:cNvPr id="26" name="Shield_D73">
          <a:extLst>
            <a:ext uri="{FF2B5EF4-FFF2-40B4-BE49-F238E27FC236}">
              <a16:creationId xmlns:a16="http://schemas.microsoft.com/office/drawing/2014/main" id="{2B774977-17F5-4C3C-BA9B-F78D5DC48672}"/>
            </a:ext>
          </a:extLst>
        </xdr:cNvPr>
        <xdr:cNvSpPr>
          <a:spLocks/>
        </xdr:cNvSpPr>
      </xdr:nvSpPr>
      <xdr:spPr>
        <a:xfrm>
          <a:off x="20574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72</xdr:row>
      <xdr:rowOff>0</xdr:rowOff>
    </xdr:from>
    <xdr:to>
      <xdr:col>5</xdr:col>
      <xdr:colOff>0</xdr:colOff>
      <xdr:row>73</xdr:row>
      <xdr:rowOff>0</xdr:rowOff>
    </xdr:to>
    <xdr:sp macro="" textlink="">
      <xdr:nvSpPr>
        <xdr:cNvPr id="27" name="Shield_E73">
          <a:extLst>
            <a:ext uri="{FF2B5EF4-FFF2-40B4-BE49-F238E27FC236}">
              <a16:creationId xmlns:a16="http://schemas.microsoft.com/office/drawing/2014/main" id="{9870C35E-DDB9-4882-9690-1A92DEA401CB}"/>
            </a:ext>
          </a:extLst>
        </xdr:cNvPr>
        <xdr:cNvSpPr>
          <a:spLocks/>
        </xdr:cNvSpPr>
      </xdr:nvSpPr>
      <xdr:spPr>
        <a:xfrm>
          <a:off x="27432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72</xdr:row>
      <xdr:rowOff>0</xdr:rowOff>
    </xdr:from>
    <xdr:to>
      <xdr:col>6</xdr:col>
      <xdr:colOff>0</xdr:colOff>
      <xdr:row>73</xdr:row>
      <xdr:rowOff>0</xdr:rowOff>
    </xdr:to>
    <xdr:sp macro="" textlink="">
      <xdr:nvSpPr>
        <xdr:cNvPr id="28" name="Shield_F73">
          <a:extLst>
            <a:ext uri="{FF2B5EF4-FFF2-40B4-BE49-F238E27FC236}">
              <a16:creationId xmlns:a16="http://schemas.microsoft.com/office/drawing/2014/main" id="{B052095D-5745-41E4-9946-09C297034730}"/>
            </a:ext>
          </a:extLst>
        </xdr:cNvPr>
        <xdr:cNvSpPr>
          <a:spLocks/>
        </xdr:cNvSpPr>
      </xdr:nvSpPr>
      <xdr:spPr>
        <a:xfrm>
          <a:off x="34290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72</xdr:row>
      <xdr:rowOff>0</xdr:rowOff>
    </xdr:from>
    <xdr:to>
      <xdr:col>7</xdr:col>
      <xdr:colOff>0</xdr:colOff>
      <xdr:row>73</xdr:row>
      <xdr:rowOff>0</xdr:rowOff>
    </xdr:to>
    <xdr:sp macro="" textlink="">
      <xdr:nvSpPr>
        <xdr:cNvPr id="29" name="Shield_G73">
          <a:extLst>
            <a:ext uri="{FF2B5EF4-FFF2-40B4-BE49-F238E27FC236}">
              <a16:creationId xmlns:a16="http://schemas.microsoft.com/office/drawing/2014/main" id="{097EF193-1488-4A98-A94A-63BAF700439F}"/>
            </a:ext>
          </a:extLst>
        </xdr:cNvPr>
        <xdr:cNvSpPr>
          <a:spLocks/>
        </xdr:cNvSpPr>
      </xdr:nvSpPr>
      <xdr:spPr>
        <a:xfrm>
          <a:off x="41148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72</xdr:row>
      <xdr:rowOff>0</xdr:rowOff>
    </xdr:from>
    <xdr:to>
      <xdr:col>8</xdr:col>
      <xdr:colOff>0</xdr:colOff>
      <xdr:row>73</xdr:row>
      <xdr:rowOff>0</xdr:rowOff>
    </xdr:to>
    <xdr:sp macro="" textlink="">
      <xdr:nvSpPr>
        <xdr:cNvPr id="30" name="Shield_H73">
          <a:extLst>
            <a:ext uri="{FF2B5EF4-FFF2-40B4-BE49-F238E27FC236}">
              <a16:creationId xmlns:a16="http://schemas.microsoft.com/office/drawing/2014/main" id="{29B20D2A-CD02-4EC2-857D-9D6CF6588018}"/>
            </a:ext>
          </a:extLst>
        </xdr:cNvPr>
        <xdr:cNvSpPr>
          <a:spLocks/>
        </xdr:cNvSpPr>
      </xdr:nvSpPr>
      <xdr:spPr>
        <a:xfrm>
          <a:off x="48006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72</xdr:row>
      <xdr:rowOff>0</xdr:rowOff>
    </xdr:from>
    <xdr:to>
      <xdr:col>9</xdr:col>
      <xdr:colOff>0</xdr:colOff>
      <xdr:row>73</xdr:row>
      <xdr:rowOff>0</xdr:rowOff>
    </xdr:to>
    <xdr:sp macro="" textlink="">
      <xdr:nvSpPr>
        <xdr:cNvPr id="31" name="Shield_I73">
          <a:extLst>
            <a:ext uri="{FF2B5EF4-FFF2-40B4-BE49-F238E27FC236}">
              <a16:creationId xmlns:a16="http://schemas.microsoft.com/office/drawing/2014/main" id="{AD6D6FE9-75D5-4066-80FE-31CDA1C85260}"/>
            </a:ext>
          </a:extLst>
        </xdr:cNvPr>
        <xdr:cNvSpPr>
          <a:spLocks/>
        </xdr:cNvSpPr>
      </xdr:nvSpPr>
      <xdr:spPr>
        <a:xfrm>
          <a:off x="54864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72</xdr:row>
      <xdr:rowOff>0</xdr:rowOff>
    </xdr:from>
    <xdr:to>
      <xdr:col>10</xdr:col>
      <xdr:colOff>0</xdr:colOff>
      <xdr:row>73</xdr:row>
      <xdr:rowOff>0</xdr:rowOff>
    </xdr:to>
    <xdr:sp macro="" textlink="">
      <xdr:nvSpPr>
        <xdr:cNvPr id="32" name="Shield_J73">
          <a:extLst>
            <a:ext uri="{FF2B5EF4-FFF2-40B4-BE49-F238E27FC236}">
              <a16:creationId xmlns:a16="http://schemas.microsoft.com/office/drawing/2014/main" id="{D62B2C90-76BB-4719-B22F-6D939DCB4A71}"/>
            </a:ext>
          </a:extLst>
        </xdr:cNvPr>
        <xdr:cNvSpPr>
          <a:spLocks/>
        </xdr:cNvSpPr>
      </xdr:nvSpPr>
      <xdr:spPr>
        <a:xfrm>
          <a:off x="61722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xdr:row>
      <xdr:rowOff>0</xdr:rowOff>
    </xdr:from>
    <xdr:to>
      <xdr:col>11</xdr:col>
      <xdr:colOff>0</xdr:colOff>
      <xdr:row>73</xdr:row>
      <xdr:rowOff>0</xdr:rowOff>
    </xdr:to>
    <xdr:sp macro="" textlink="">
      <xdr:nvSpPr>
        <xdr:cNvPr id="33" name="Shield_K73">
          <a:extLst>
            <a:ext uri="{FF2B5EF4-FFF2-40B4-BE49-F238E27FC236}">
              <a16:creationId xmlns:a16="http://schemas.microsoft.com/office/drawing/2014/main" id="{E65DFF8A-EAF6-4145-9CE8-CC2A7D2ABB56}"/>
            </a:ext>
          </a:extLst>
        </xdr:cNvPr>
        <xdr:cNvSpPr>
          <a:spLocks/>
        </xdr:cNvSpPr>
      </xdr:nvSpPr>
      <xdr:spPr>
        <a:xfrm>
          <a:off x="68580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72</xdr:row>
      <xdr:rowOff>0</xdr:rowOff>
    </xdr:from>
    <xdr:to>
      <xdr:col>12</xdr:col>
      <xdr:colOff>0</xdr:colOff>
      <xdr:row>73</xdr:row>
      <xdr:rowOff>0</xdr:rowOff>
    </xdr:to>
    <xdr:sp macro="" textlink="">
      <xdr:nvSpPr>
        <xdr:cNvPr id="34" name="Shield_L73">
          <a:extLst>
            <a:ext uri="{FF2B5EF4-FFF2-40B4-BE49-F238E27FC236}">
              <a16:creationId xmlns:a16="http://schemas.microsoft.com/office/drawing/2014/main" id="{7F1F86BC-1B41-43DD-9ED1-22E870A85EC9}"/>
            </a:ext>
          </a:extLst>
        </xdr:cNvPr>
        <xdr:cNvSpPr>
          <a:spLocks/>
        </xdr:cNvSpPr>
      </xdr:nvSpPr>
      <xdr:spPr>
        <a:xfrm>
          <a:off x="75438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72</xdr:row>
      <xdr:rowOff>0</xdr:rowOff>
    </xdr:from>
    <xdr:to>
      <xdr:col>13</xdr:col>
      <xdr:colOff>0</xdr:colOff>
      <xdr:row>73</xdr:row>
      <xdr:rowOff>0</xdr:rowOff>
    </xdr:to>
    <xdr:sp macro="" textlink="">
      <xdr:nvSpPr>
        <xdr:cNvPr id="35" name="Shield_M73">
          <a:extLst>
            <a:ext uri="{FF2B5EF4-FFF2-40B4-BE49-F238E27FC236}">
              <a16:creationId xmlns:a16="http://schemas.microsoft.com/office/drawing/2014/main" id="{4573F808-3AEF-46F5-870E-B0BF14DCB528}"/>
            </a:ext>
          </a:extLst>
        </xdr:cNvPr>
        <xdr:cNvSpPr>
          <a:spLocks/>
        </xdr:cNvSpPr>
      </xdr:nvSpPr>
      <xdr:spPr>
        <a:xfrm>
          <a:off x="82296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72</xdr:row>
      <xdr:rowOff>0</xdr:rowOff>
    </xdr:from>
    <xdr:to>
      <xdr:col>14</xdr:col>
      <xdr:colOff>0</xdr:colOff>
      <xdr:row>73</xdr:row>
      <xdr:rowOff>0</xdr:rowOff>
    </xdr:to>
    <xdr:sp macro="" textlink="">
      <xdr:nvSpPr>
        <xdr:cNvPr id="36" name="Shield_N73">
          <a:extLst>
            <a:ext uri="{FF2B5EF4-FFF2-40B4-BE49-F238E27FC236}">
              <a16:creationId xmlns:a16="http://schemas.microsoft.com/office/drawing/2014/main" id="{6ADB7297-9FC5-4E31-93B0-0EC657946DC3}"/>
            </a:ext>
          </a:extLst>
        </xdr:cNvPr>
        <xdr:cNvSpPr>
          <a:spLocks/>
        </xdr:cNvSpPr>
      </xdr:nvSpPr>
      <xdr:spPr>
        <a:xfrm>
          <a:off x="89154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72</xdr:row>
      <xdr:rowOff>0</xdr:rowOff>
    </xdr:from>
    <xdr:to>
      <xdr:col>15</xdr:col>
      <xdr:colOff>0</xdr:colOff>
      <xdr:row>73</xdr:row>
      <xdr:rowOff>0</xdr:rowOff>
    </xdr:to>
    <xdr:sp macro="" textlink="">
      <xdr:nvSpPr>
        <xdr:cNvPr id="37" name="Shield_O73">
          <a:extLst>
            <a:ext uri="{FF2B5EF4-FFF2-40B4-BE49-F238E27FC236}">
              <a16:creationId xmlns:a16="http://schemas.microsoft.com/office/drawing/2014/main" id="{4C554812-3D79-48FE-820F-5F559348A9AC}"/>
            </a:ext>
          </a:extLst>
        </xdr:cNvPr>
        <xdr:cNvSpPr>
          <a:spLocks/>
        </xdr:cNvSpPr>
      </xdr:nvSpPr>
      <xdr:spPr>
        <a:xfrm>
          <a:off x="9538607" y="17267464"/>
          <a:ext cx="721179"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73</xdr:row>
      <xdr:rowOff>0</xdr:rowOff>
    </xdr:from>
    <xdr:to>
      <xdr:col>1</xdr:col>
      <xdr:colOff>0</xdr:colOff>
      <xdr:row>74</xdr:row>
      <xdr:rowOff>0</xdr:rowOff>
    </xdr:to>
    <xdr:sp macro="" textlink="">
      <xdr:nvSpPr>
        <xdr:cNvPr id="38" name="Shield_A74">
          <a:extLst>
            <a:ext uri="{FF2B5EF4-FFF2-40B4-BE49-F238E27FC236}">
              <a16:creationId xmlns:a16="http://schemas.microsoft.com/office/drawing/2014/main" id="{FEB1DC6F-E299-4A21-B7E8-665BB824FCD4}"/>
            </a:ext>
          </a:extLst>
        </xdr:cNvPr>
        <xdr:cNvSpPr>
          <a:spLocks/>
        </xdr:cNvSpPr>
      </xdr:nvSpPr>
      <xdr:spPr>
        <a:xfrm>
          <a:off x="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73</xdr:row>
      <xdr:rowOff>0</xdr:rowOff>
    </xdr:from>
    <xdr:to>
      <xdr:col>2</xdr:col>
      <xdr:colOff>0</xdr:colOff>
      <xdr:row>74</xdr:row>
      <xdr:rowOff>0</xdr:rowOff>
    </xdr:to>
    <xdr:sp macro="" textlink="">
      <xdr:nvSpPr>
        <xdr:cNvPr id="39" name="Shield_B74">
          <a:extLst>
            <a:ext uri="{FF2B5EF4-FFF2-40B4-BE49-F238E27FC236}">
              <a16:creationId xmlns:a16="http://schemas.microsoft.com/office/drawing/2014/main" id="{5E0F1EC8-96A9-4A07-BB2E-5E1413F402F4}"/>
            </a:ext>
          </a:extLst>
        </xdr:cNvPr>
        <xdr:cNvSpPr>
          <a:spLocks/>
        </xdr:cNvSpPr>
      </xdr:nvSpPr>
      <xdr:spPr>
        <a:xfrm>
          <a:off x="6858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72</xdr:row>
      <xdr:rowOff>228600</xdr:rowOff>
    </xdr:from>
    <xdr:to>
      <xdr:col>3</xdr:col>
      <xdr:colOff>0</xdr:colOff>
      <xdr:row>73</xdr:row>
      <xdr:rowOff>228600</xdr:rowOff>
    </xdr:to>
    <xdr:sp macro="" textlink="">
      <xdr:nvSpPr>
        <xdr:cNvPr id="40" name="Shield_C74">
          <a:extLst>
            <a:ext uri="{FF2B5EF4-FFF2-40B4-BE49-F238E27FC236}">
              <a16:creationId xmlns:a16="http://schemas.microsoft.com/office/drawing/2014/main" id="{5CDB83FC-479D-4605-889E-399271DF4EE0}"/>
            </a:ext>
          </a:extLst>
        </xdr:cNvPr>
        <xdr:cNvSpPr>
          <a:spLocks/>
        </xdr:cNvSpPr>
      </xdr:nvSpPr>
      <xdr:spPr>
        <a:xfrm>
          <a:off x="1371600" y="17068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73</xdr:row>
      <xdr:rowOff>0</xdr:rowOff>
    </xdr:from>
    <xdr:to>
      <xdr:col>4</xdr:col>
      <xdr:colOff>0</xdr:colOff>
      <xdr:row>74</xdr:row>
      <xdr:rowOff>0</xdr:rowOff>
    </xdr:to>
    <xdr:sp macro="" textlink="">
      <xdr:nvSpPr>
        <xdr:cNvPr id="41" name="Shield_D74">
          <a:extLst>
            <a:ext uri="{FF2B5EF4-FFF2-40B4-BE49-F238E27FC236}">
              <a16:creationId xmlns:a16="http://schemas.microsoft.com/office/drawing/2014/main" id="{1343B30A-A14B-4CDE-BD03-9C3E6651FC4D}"/>
            </a:ext>
          </a:extLst>
        </xdr:cNvPr>
        <xdr:cNvSpPr>
          <a:spLocks/>
        </xdr:cNvSpPr>
      </xdr:nvSpPr>
      <xdr:spPr>
        <a:xfrm>
          <a:off x="20574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73</xdr:row>
      <xdr:rowOff>0</xdr:rowOff>
    </xdr:from>
    <xdr:to>
      <xdr:col>5</xdr:col>
      <xdr:colOff>0</xdr:colOff>
      <xdr:row>74</xdr:row>
      <xdr:rowOff>0</xdr:rowOff>
    </xdr:to>
    <xdr:sp macro="" textlink="">
      <xdr:nvSpPr>
        <xdr:cNvPr id="42" name="Shield_E74">
          <a:extLst>
            <a:ext uri="{FF2B5EF4-FFF2-40B4-BE49-F238E27FC236}">
              <a16:creationId xmlns:a16="http://schemas.microsoft.com/office/drawing/2014/main" id="{21C43152-4C88-413B-9BBC-C6F8327DD1CD}"/>
            </a:ext>
          </a:extLst>
        </xdr:cNvPr>
        <xdr:cNvSpPr>
          <a:spLocks/>
        </xdr:cNvSpPr>
      </xdr:nvSpPr>
      <xdr:spPr>
        <a:xfrm>
          <a:off x="27432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73</xdr:row>
      <xdr:rowOff>0</xdr:rowOff>
    </xdr:from>
    <xdr:to>
      <xdr:col>6</xdr:col>
      <xdr:colOff>0</xdr:colOff>
      <xdr:row>74</xdr:row>
      <xdr:rowOff>0</xdr:rowOff>
    </xdr:to>
    <xdr:sp macro="" textlink="">
      <xdr:nvSpPr>
        <xdr:cNvPr id="43" name="Shield_F74">
          <a:extLst>
            <a:ext uri="{FF2B5EF4-FFF2-40B4-BE49-F238E27FC236}">
              <a16:creationId xmlns:a16="http://schemas.microsoft.com/office/drawing/2014/main" id="{8D24E362-416F-4CC9-A9ED-F35A1416CBD1}"/>
            </a:ext>
          </a:extLst>
        </xdr:cNvPr>
        <xdr:cNvSpPr>
          <a:spLocks/>
        </xdr:cNvSpPr>
      </xdr:nvSpPr>
      <xdr:spPr>
        <a:xfrm>
          <a:off x="34290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73</xdr:row>
      <xdr:rowOff>0</xdr:rowOff>
    </xdr:from>
    <xdr:to>
      <xdr:col>7</xdr:col>
      <xdr:colOff>0</xdr:colOff>
      <xdr:row>74</xdr:row>
      <xdr:rowOff>0</xdr:rowOff>
    </xdr:to>
    <xdr:sp macro="" textlink="">
      <xdr:nvSpPr>
        <xdr:cNvPr id="44" name="Shield_G74">
          <a:extLst>
            <a:ext uri="{FF2B5EF4-FFF2-40B4-BE49-F238E27FC236}">
              <a16:creationId xmlns:a16="http://schemas.microsoft.com/office/drawing/2014/main" id="{22458223-3920-42B3-BF35-CEA519877F10}"/>
            </a:ext>
          </a:extLst>
        </xdr:cNvPr>
        <xdr:cNvSpPr>
          <a:spLocks/>
        </xdr:cNvSpPr>
      </xdr:nvSpPr>
      <xdr:spPr>
        <a:xfrm>
          <a:off x="41148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73</xdr:row>
      <xdr:rowOff>0</xdr:rowOff>
    </xdr:from>
    <xdr:to>
      <xdr:col>8</xdr:col>
      <xdr:colOff>0</xdr:colOff>
      <xdr:row>74</xdr:row>
      <xdr:rowOff>0</xdr:rowOff>
    </xdr:to>
    <xdr:sp macro="" textlink="">
      <xdr:nvSpPr>
        <xdr:cNvPr id="45" name="Shield_H74">
          <a:extLst>
            <a:ext uri="{FF2B5EF4-FFF2-40B4-BE49-F238E27FC236}">
              <a16:creationId xmlns:a16="http://schemas.microsoft.com/office/drawing/2014/main" id="{053A1368-E574-433E-9418-1D6AA3B3865C}"/>
            </a:ext>
          </a:extLst>
        </xdr:cNvPr>
        <xdr:cNvSpPr>
          <a:spLocks/>
        </xdr:cNvSpPr>
      </xdr:nvSpPr>
      <xdr:spPr>
        <a:xfrm>
          <a:off x="48006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73</xdr:row>
      <xdr:rowOff>0</xdr:rowOff>
    </xdr:from>
    <xdr:to>
      <xdr:col>9</xdr:col>
      <xdr:colOff>0</xdr:colOff>
      <xdr:row>74</xdr:row>
      <xdr:rowOff>0</xdr:rowOff>
    </xdr:to>
    <xdr:sp macro="" textlink="">
      <xdr:nvSpPr>
        <xdr:cNvPr id="46" name="Shield_I74">
          <a:extLst>
            <a:ext uri="{FF2B5EF4-FFF2-40B4-BE49-F238E27FC236}">
              <a16:creationId xmlns:a16="http://schemas.microsoft.com/office/drawing/2014/main" id="{FACBC8DC-69BD-4117-8C12-5490C16DB4AF}"/>
            </a:ext>
          </a:extLst>
        </xdr:cNvPr>
        <xdr:cNvSpPr>
          <a:spLocks/>
        </xdr:cNvSpPr>
      </xdr:nvSpPr>
      <xdr:spPr>
        <a:xfrm>
          <a:off x="54864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73</xdr:row>
      <xdr:rowOff>0</xdr:rowOff>
    </xdr:from>
    <xdr:to>
      <xdr:col>10</xdr:col>
      <xdr:colOff>0</xdr:colOff>
      <xdr:row>74</xdr:row>
      <xdr:rowOff>0</xdr:rowOff>
    </xdr:to>
    <xdr:sp macro="" textlink="">
      <xdr:nvSpPr>
        <xdr:cNvPr id="47" name="Shield_J74">
          <a:extLst>
            <a:ext uri="{FF2B5EF4-FFF2-40B4-BE49-F238E27FC236}">
              <a16:creationId xmlns:a16="http://schemas.microsoft.com/office/drawing/2014/main" id="{4590FD03-23BA-4D6A-8F9F-71F00731DE9D}"/>
            </a:ext>
          </a:extLst>
        </xdr:cNvPr>
        <xdr:cNvSpPr>
          <a:spLocks/>
        </xdr:cNvSpPr>
      </xdr:nvSpPr>
      <xdr:spPr>
        <a:xfrm>
          <a:off x="61722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73</xdr:row>
      <xdr:rowOff>0</xdr:rowOff>
    </xdr:from>
    <xdr:to>
      <xdr:col>11</xdr:col>
      <xdr:colOff>0</xdr:colOff>
      <xdr:row>74</xdr:row>
      <xdr:rowOff>0</xdr:rowOff>
    </xdr:to>
    <xdr:sp macro="" textlink="">
      <xdr:nvSpPr>
        <xdr:cNvPr id="48" name="Shield_K74">
          <a:extLst>
            <a:ext uri="{FF2B5EF4-FFF2-40B4-BE49-F238E27FC236}">
              <a16:creationId xmlns:a16="http://schemas.microsoft.com/office/drawing/2014/main" id="{1112E46A-C7EF-43C1-8743-E12B90E7EBA0}"/>
            </a:ext>
          </a:extLst>
        </xdr:cNvPr>
        <xdr:cNvSpPr>
          <a:spLocks/>
        </xdr:cNvSpPr>
      </xdr:nvSpPr>
      <xdr:spPr>
        <a:xfrm>
          <a:off x="68580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73</xdr:row>
      <xdr:rowOff>0</xdr:rowOff>
    </xdr:from>
    <xdr:to>
      <xdr:col>12</xdr:col>
      <xdr:colOff>0</xdr:colOff>
      <xdr:row>74</xdr:row>
      <xdr:rowOff>0</xdr:rowOff>
    </xdr:to>
    <xdr:sp macro="" textlink="">
      <xdr:nvSpPr>
        <xdr:cNvPr id="49" name="Shield_L74">
          <a:extLst>
            <a:ext uri="{FF2B5EF4-FFF2-40B4-BE49-F238E27FC236}">
              <a16:creationId xmlns:a16="http://schemas.microsoft.com/office/drawing/2014/main" id="{544C0D84-FA1E-48F0-AEEB-F02EDE9C1982}"/>
            </a:ext>
          </a:extLst>
        </xdr:cNvPr>
        <xdr:cNvSpPr>
          <a:spLocks/>
        </xdr:cNvSpPr>
      </xdr:nvSpPr>
      <xdr:spPr>
        <a:xfrm>
          <a:off x="75438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73</xdr:row>
      <xdr:rowOff>0</xdr:rowOff>
    </xdr:from>
    <xdr:to>
      <xdr:col>13</xdr:col>
      <xdr:colOff>0</xdr:colOff>
      <xdr:row>74</xdr:row>
      <xdr:rowOff>0</xdr:rowOff>
    </xdr:to>
    <xdr:sp macro="" textlink="">
      <xdr:nvSpPr>
        <xdr:cNvPr id="50" name="Shield_M74">
          <a:extLst>
            <a:ext uri="{FF2B5EF4-FFF2-40B4-BE49-F238E27FC236}">
              <a16:creationId xmlns:a16="http://schemas.microsoft.com/office/drawing/2014/main" id="{71C87C59-594D-49F9-9923-C15EBDF5ED73}"/>
            </a:ext>
          </a:extLst>
        </xdr:cNvPr>
        <xdr:cNvSpPr>
          <a:spLocks/>
        </xdr:cNvSpPr>
      </xdr:nvSpPr>
      <xdr:spPr>
        <a:xfrm>
          <a:off x="82296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73</xdr:row>
      <xdr:rowOff>0</xdr:rowOff>
    </xdr:from>
    <xdr:to>
      <xdr:col>14</xdr:col>
      <xdr:colOff>0</xdr:colOff>
      <xdr:row>74</xdr:row>
      <xdr:rowOff>0</xdr:rowOff>
    </xdr:to>
    <xdr:sp macro="" textlink="">
      <xdr:nvSpPr>
        <xdr:cNvPr id="51" name="Shield_N74">
          <a:extLst>
            <a:ext uri="{FF2B5EF4-FFF2-40B4-BE49-F238E27FC236}">
              <a16:creationId xmlns:a16="http://schemas.microsoft.com/office/drawing/2014/main" id="{658AC786-3911-4B9E-9CC5-0308745A8F3C}"/>
            </a:ext>
          </a:extLst>
        </xdr:cNvPr>
        <xdr:cNvSpPr>
          <a:spLocks/>
        </xdr:cNvSpPr>
      </xdr:nvSpPr>
      <xdr:spPr>
        <a:xfrm>
          <a:off x="89154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73</xdr:row>
      <xdr:rowOff>0</xdr:rowOff>
    </xdr:from>
    <xdr:to>
      <xdr:col>15</xdr:col>
      <xdr:colOff>0</xdr:colOff>
      <xdr:row>74</xdr:row>
      <xdr:rowOff>0</xdr:rowOff>
    </xdr:to>
    <xdr:sp macro="" textlink="">
      <xdr:nvSpPr>
        <xdr:cNvPr id="52" name="Shield_O74">
          <a:extLst>
            <a:ext uri="{FF2B5EF4-FFF2-40B4-BE49-F238E27FC236}">
              <a16:creationId xmlns:a16="http://schemas.microsoft.com/office/drawing/2014/main" id="{802FB2FD-D332-46DA-AD43-0ADA8BEC354B}"/>
            </a:ext>
          </a:extLst>
        </xdr:cNvPr>
        <xdr:cNvSpPr>
          <a:spLocks/>
        </xdr:cNvSpPr>
      </xdr:nvSpPr>
      <xdr:spPr>
        <a:xfrm>
          <a:off x="9601200" y="201453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74</xdr:row>
      <xdr:rowOff>0</xdr:rowOff>
    </xdr:from>
    <xdr:to>
      <xdr:col>1</xdr:col>
      <xdr:colOff>0</xdr:colOff>
      <xdr:row>75</xdr:row>
      <xdr:rowOff>0</xdr:rowOff>
    </xdr:to>
    <xdr:sp macro="" textlink="">
      <xdr:nvSpPr>
        <xdr:cNvPr id="53" name="Shield_A75">
          <a:extLst>
            <a:ext uri="{FF2B5EF4-FFF2-40B4-BE49-F238E27FC236}">
              <a16:creationId xmlns:a16="http://schemas.microsoft.com/office/drawing/2014/main" id="{64D9C3AA-A9F5-4B96-AD64-3F113129C8D5}"/>
            </a:ext>
          </a:extLst>
        </xdr:cNvPr>
        <xdr:cNvSpPr>
          <a:spLocks/>
        </xdr:cNvSpPr>
      </xdr:nvSpPr>
      <xdr:spPr>
        <a:xfrm>
          <a:off x="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74</xdr:row>
      <xdr:rowOff>0</xdr:rowOff>
    </xdr:from>
    <xdr:to>
      <xdr:col>2</xdr:col>
      <xdr:colOff>0</xdr:colOff>
      <xdr:row>75</xdr:row>
      <xdr:rowOff>0</xdr:rowOff>
    </xdr:to>
    <xdr:sp macro="" textlink="">
      <xdr:nvSpPr>
        <xdr:cNvPr id="54" name="Shield_B75">
          <a:extLst>
            <a:ext uri="{FF2B5EF4-FFF2-40B4-BE49-F238E27FC236}">
              <a16:creationId xmlns:a16="http://schemas.microsoft.com/office/drawing/2014/main" id="{9F3D446C-E3AE-4337-BB2C-451B4D99E252}"/>
            </a:ext>
          </a:extLst>
        </xdr:cNvPr>
        <xdr:cNvSpPr>
          <a:spLocks/>
        </xdr:cNvSpPr>
      </xdr:nvSpPr>
      <xdr:spPr>
        <a:xfrm>
          <a:off x="6858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74</xdr:row>
      <xdr:rowOff>0</xdr:rowOff>
    </xdr:from>
    <xdr:to>
      <xdr:col>3</xdr:col>
      <xdr:colOff>0</xdr:colOff>
      <xdr:row>75</xdr:row>
      <xdr:rowOff>0</xdr:rowOff>
    </xdr:to>
    <xdr:sp macro="" textlink="">
      <xdr:nvSpPr>
        <xdr:cNvPr id="55" name="Shield_C75">
          <a:extLst>
            <a:ext uri="{FF2B5EF4-FFF2-40B4-BE49-F238E27FC236}">
              <a16:creationId xmlns:a16="http://schemas.microsoft.com/office/drawing/2014/main" id="{1F575B75-9850-48B8-8177-605DF06B2C94}"/>
            </a:ext>
          </a:extLst>
        </xdr:cNvPr>
        <xdr:cNvSpPr>
          <a:spLocks/>
        </xdr:cNvSpPr>
      </xdr:nvSpPr>
      <xdr:spPr>
        <a:xfrm>
          <a:off x="13716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74</xdr:row>
      <xdr:rowOff>0</xdr:rowOff>
    </xdr:from>
    <xdr:to>
      <xdr:col>4</xdr:col>
      <xdr:colOff>0</xdr:colOff>
      <xdr:row>75</xdr:row>
      <xdr:rowOff>0</xdr:rowOff>
    </xdr:to>
    <xdr:sp macro="" textlink="">
      <xdr:nvSpPr>
        <xdr:cNvPr id="56" name="Shield_D75">
          <a:extLst>
            <a:ext uri="{FF2B5EF4-FFF2-40B4-BE49-F238E27FC236}">
              <a16:creationId xmlns:a16="http://schemas.microsoft.com/office/drawing/2014/main" id="{5D17CBE0-E2A5-4209-A7A9-3161079C9E8F}"/>
            </a:ext>
          </a:extLst>
        </xdr:cNvPr>
        <xdr:cNvSpPr>
          <a:spLocks/>
        </xdr:cNvSpPr>
      </xdr:nvSpPr>
      <xdr:spPr>
        <a:xfrm>
          <a:off x="20574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74</xdr:row>
      <xdr:rowOff>0</xdr:rowOff>
    </xdr:from>
    <xdr:to>
      <xdr:col>5</xdr:col>
      <xdr:colOff>0</xdr:colOff>
      <xdr:row>75</xdr:row>
      <xdr:rowOff>0</xdr:rowOff>
    </xdr:to>
    <xdr:sp macro="" textlink="">
      <xdr:nvSpPr>
        <xdr:cNvPr id="57" name="Shield_E75">
          <a:extLst>
            <a:ext uri="{FF2B5EF4-FFF2-40B4-BE49-F238E27FC236}">
              <a16:creationId xmlns:a16="http://schemas.microsoft.com/office/drawing/2014/main" id="{F80A6F5F-930D-49CA-968A-59093A34FAC8}"/>
            </a:ext>
          </a:extLst>
        </xdr:cNvPr>
        <xdr:cNvSpPr>
          <a:spLocks/>
        </xdr:cNvSpPr>
      </xdr:nvSpPr>
      <xdr:spPr>
        <a:xfrm>
          <a:off x="27432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74</xdr:row>
      <xdr:rowOff>0</xdr:rowOff>
    </xdr:from>
    <xdr:to>
      <xdr:col>6</xdr:col>
      <xdr:colOff>0</xdr:colOff>
      <xdr:row>75</xdr:row>
      <xdr:rowOff>0</xdr:rowOff>
    </xdr:to>
    <xdr:sp macro="" textlink="">
      <xdr:nvSpPr>
        <xdr:cNvPr id="58" name="Shield_F75">
          <a:extLst>
            <a:ext uri="{FF2B5EF4-FFF2-40B4-BE49-F238E27FC236}">
              <a16:creationId xmlns:a16="http://schemas.microsoft.com/office/drawing/2014/main" id="{EEBDB52F-56F6-4961-8F6A-8B0BC893D328}"/>
            </a:ext>
          </a:extLst>
        </xdr:cNvPr>
        <xdr:cNvSpPr>
          <a:spLocks/>
        </xdr:cNvSpPr>
      </xdr:nvSpPr>
      <xdr:spPr>
        <a:xfrm>
          <a:off x="34290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74</xdr:row>
      <xdr:rowOff>0</xdr:rowOff>
    </xdr:from>
    <xdr:to>
      <xdr:col>7</xdr:col>
      <xdr:colOff>0</xdr:colOff>
      <xdr:row>75</xdr:row>
      <xdr:rowOff>0</xdr:rowOff>
    </xdr:to>
    <xdr:sp macro="" textlink="">
      <xdr:nvSpPr>
        <xdr:cNvPr id="59" name="Shield_G75">
          <a:extLst>
            <a:ext uri="{FF2B5EF4-FFF2-40B4-BE49-F238E27FC236}">
              <a16:creationId xmlns:a16="http://schemas.microsoft.com/office/drawing/2014/main" id="{97F655B5-74CC-457B-A97D-05E520196712}"/>
            </a:ext>
          </a:extLst>
        </xdr:cNvPr>
        <xdr:cNvSpPr>
          <a:spLocks/>
        </xdr:cNvSpPr>
      </xdr:nvSpPr>
      <xdr:spPr>
        <a:xfrm>
          <a:off x="41148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74</xdr:row>
      <xdr:rowOff>0</xdr:rowOff>
    </xdr:from>
    <xdr:to>
      <xdr:col>8</xdr:col>
      <xdr:colOff>0</xdr:colOff>
      <xdr:row>75</xdr:row>
      <xdr:rowOff>0</xdr:rowOff>
    </xdr:to>
    <xdr:sp macro="" textlink="">
      <xdr:nvSpPr>
        <xdr:cNvPr id="60" name="Shield_H75">
          <a:extLst>
            <a:ext uri="{FF2B5EF4-FFF2-40B4-BE49-F238E27FC236}">
              <a16:creationId xmlns:a16="http://schemas.microsoft.com/office/drawing/2014/main" id="{C22EABF1-A3E4-4E88-BB97-3E940C222B9A}"/>
            </a:ext>
          </a:extLst>
        </xdr:cNvPr>
        <xdr:cNvSpPr>
          <a:spLocks/>
        </xdr:cNvSpPr>
      </xdr:nvSpPr>
      <xdr:spPr>
        <a:xfrm>
          <a:off x="48006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74</xdr:row>
      <xdr:rowOff>0</xdr:rowOff>
    </xdr:from>
    <xdr:to>
      <xdr:col>9</xdr:col>
      <xdr:colOff>0</xdr:colOff>
      <xdr:row>75</xdr:row>
      <xdr:rowOff>0</xdr:rowOff>
    </xdr:to>
    <xdr:sp macro="" textlink="">
      <xdr:nvSpPr>
        <xdr:cNvPr id="61" name="Shield_I75">
          <a:extLst>
            <a:ext uri="{FF2B5EF4-FFF2-40B4-BE49-F238E27FC236}">
              <a16:creationId xmlns:a16="http://schemas.microsoft.com/office/drawing/2014/main" id="{EA132BAC-1E55-4D97-8396-B9186A94E773}"/>
            </a:ext>
          </a:extLst>
        </xdr:cNvPr>
        <xdr:cNvSpPr>
          <a:spLocks/>
        </xdr:cNvSpPr>
      </xdr:nvSpPr>
      <xdr:spPr>
        <a:xfrm>
          <a:off x="54864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74</xdr:row>
      <xdr:rowOff>0</xdr:rowOff>
    </xdr:from>
    <xdr:to>
      <xdr:col>10</xdr:col>
      <xdr:colOff>0</xdr:colOff>
      <xdr:row>75</xdr:row>
      <xdr:rowOff>0</xdr:rowOff>
    </xdr:to>
    <xdr:sp macro="" textlink="">
      <xdr:nvSpPr>
        <xdr:cNvPr id="62" name="Shield_J75">
          <a:extLst>
            <a:ext uri="{FF2B5EF4-FFF2-40B4-BE49-F238E27FC236}">
              <a16:creationId xmlns:a16="http://schemas.microsoft.com/office/drawing/2014/main" id="{F93A7AD4-AFC8-4A1B-807C-475BF1F5DDFD}"/>
            </a:ext>
          </a:extLst>
        </xdr:cNvPr>
        <xdr:cNvSpPr>
          <a:spLocks/>
        </xdr:cNvSpPr>
      </xdr:nvSpPr>
      <xdr:spPr>
        <a:xfrm>
          <a:off x="61722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74</xdr:row>
      <xdr:rowOff>0</xdr:rowOff>
    </xdr:from>
    <xdr:to>
      <xdr:col>11</xdr:col>
      <xdr:colOff>0</xdr:colOff>
      <xdr:row>75</xdr:row>
      <xdr:rowOff>0</xdr:rowOff>
    </xdr:to>
    <xdr:sp macro="" textlink="">
      <xdr:nvSpPr>
        <xdr:cNvPr id="63" name="Shield_K75">
          <a:extLst>
            <a:ext uri="{FF2B5EF4-FFF2-40B4-BE49-F238E27FC236}">
              <a16:creationId xmlns:a16="http://schemas.microsoft.com/office/drawing/2014/main" id="{16E71987-F774-4CAA-B330-968A2CBE80AD}"/>
            </a:ext>
          </a:extLst>
        </xdr:cNvPr>
        <xdr:cNvSpPr>
          <a:spLocks/>
        </xdr:cNvSpPr>
      </xdr:nvSpPr>
      <xdr:spPr>
        <a:xfrm>
          <a:off x="68580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74</xdr:row>
      <xdr:rowOff>0</xdr:rowOff>
    </xdr:from>
    <xdr:to>
      <xdr:col>12</xdr:col>
      <xdr:colOff>0</xdr:colOff>
      <xdr:row>75</xdr:row>
      <xdr:rowOff>0</xdr:rowOff>
    </xdr:to>
    <xdr:sp macro="" textlink="">
      <xdr:nvSpPr>
        <xdr:cNvPr id="64" name="Shield_L75">
          <a:extLst>
            <a:ext uri="{FF2B5EF4-FFF2-40B4-BE49-F238E27FC236}">
              <a16:creationId xmlns:a16="http://schemas.microsoft.com/office/drawing/2014/main" id="{9852F020-922D-4447-A001-7D58E9F65285}"/>
            </a:ext>
          </a:extLst>
        </xdr:cNvPr>
        <xdr:cNvSpPr>
          <a:spLocks/>
        </xdr:cNvSpPr>
      </xdr:nvSpPr>
      <xdr:spPr>
        <a:xfrm>
          <a:off x="75438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xdr:row>
      <xdr:rowOff>0</xdr:rowOff>
    </xdr:from>
    <xdr:to>
      <xdr:col>13</xdr:col>
      <xdr:colOff>0</xdr:colOff>
      <xdr:row>75</xdr:row>
      <xdr:rowOff>0</xdr:rowOff>
    </xdr:to>
    <xdr:sp macro="" textlink="">
      <xdr:nvSpPr>
        <xdr:cNvPr id="65" name="Shield_M75">
          <a:extLst>
            <a:ext uri="{FF2B5EF4-FFF2-40B4-BE49-F238E27FC236}">
              <a16:creationId xmlns:a16="http://schemas.microsoft.com/office/drawing/2014/main" id="{63DA83F7-15DB-4A22-AEE8-C3037F33914F}"/>
            </a:ext>
          </a:extLst>
        </xdr:cNvPr>
        <xdr:cNvSpPr>
          <a:spLocks/>
        </xdr:cNvSpPr>
      </xdr:nvSpPr>
      <xdr:spPr>
        <a:xfrm>
          <a:off x="82296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xdr:row>
      <xdr:rowOff>0</xdr:rowOff>
    </xdr:from>
    <xdr:to>
      <xdr:col>14</xdr:col>
      <xdr:colOff>0</xdr:colOff>
      <xdr:row>75</xdr:row>
      <xdr:rowOff>0</xdr:rowOff>
    </xdr:to>
    <xdr:sp macro="" textlink="">
      <xdr:nvSpPr>
        <xdr:cNvPr id="66" name="Shield_N75">
          <a:extLst>
            <a:ext uri="{FF2B5EF4-FFF2-40B4-BE49-F238E27FC236}">
              <a16:creationId xmlns:a16="http://schemas.microsoft.com/office/drawing/2014/main" id="{BF2C60BD-7F30-4327-88B6-DDB7D0EB5F13}"/>
            </a:ext>
          </a:extLst>
        </xdr:cNvPr>
        <xdr:cNvSpPr>
          <a:spLocks/>
        </xdr:cNvSpPr>
      </xdr:nvSpPr>
      <xdr:spPr>
        <a:xfrm>
          <a:off x="89154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xdr:row>
      <xdr:rowOff>0</xdr:rowOff>
    </xdr:from>
    <xdr:to>
      <xdr:col>15</xdr:col>
      <xdr:colOff>0</xdr:colOff>
      <xdr:row>75</xdr:row>
      <xdr:rowOff>0</xdr:rowOff>
    </xdr:to>
    <xdr:sp macro="" textlink="">
      <xdr:nvSpPr>
        <xdr:cNvPr id="67" name="Shield_O75">
          <a:extLst>
            <a:ext uri="{FF2B5EF4-FFF2-40B4-BE49-F238E27FC236}">
              <a16:creationId xmlns:a16="http://schemas.microsoft.com/office/drawing/2014/main" id="{C97A4E9F-6821-4E4A-817C-5F137FF2141C}"/>
            </a:ext>
          </a:extLst>
        </xdr:cNvPr>
        <xdr:cNvSpPr>
          <a:spLocks/>
        </xdr:cNvSpPr>
      </xdr:nvSpPr>
      <xdr:spPr>
        <a:xfrm>
          <a:off x="9601200" y="203835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75</xdr:row>
      <xdr:rowOff>0</xdr:rowOff>
    </xdr:from>
    <xdr:to>
      <xdr:col>1</xdr:col>
      <xdr:colOff>0</xdr:colOff>
      <xdr:row>76</xdr:row>
      <xdr:rowOff>0</xdr:rowOff>
    </xdr:to>
    <xdr:sp macro="" textlink="">
      <xdr:nvSpPr>
        <xdr:cNvPr id="68" name="Shield_A76">
          <a:extLst>
            <a:ext uri="{FF2B5EF4-FFF2-40B4-BE49-F238E27FC236}">
              <a16:creationId xmlns:a16="http://schemas.microsoft.com/office/drawing/2014/main" id="{54B9628E-3C97-451B-9EBA-8AC7AAD94815}"/>
            </a:ext>
          </a:extLst>
        </xdr:cNvPr>
        <xdr:cNvSpPr>
          <a:spLocks/>
        </xdr:cNvSpPr>
      </xdr:nvSpPr>
      <xdr:spPr>
        <a:xfrm>
          <a:off x="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75</xdr:row>
      <xdr:rowOff>0</xdr:rowOff>
    </xdr:from>
    <xdr:to>
      <xdr:col>2</xdr:col>
      <xdr:colOff>0</xdr:colOff>
      <xdr:row>76</xdr:row>
      <xdr:rowOff>0</xdr:rowOff>
    </xdr:to>
    <xdr:sp macro="" textlink="">
      <xdr:nvSpPr>
        <xdr:cNvPr id="69" name="Shield_B76">
          <a:extLst>
            <a:ext uri="{FF2B5EF4-FFF2-40B4-BE49-F238E27FC236}">
              <a16:creationId xmlns:a16="http://schemas.microsoft.com/office/drawing/2014/main" id="{A0C33EAA-4FCC-43B9-B726-8CBD196D1BCA}"/>
            </a:ext>
          </a:extLst>
        </xdr:cNvPr>
        <xdr:cNvSpPr>
          <a:spLocks/>
        </xdr:cNvSpPr>
      </xdr:nvSpPr>
      <xdr:spPr>
        <a:xfrm>
          <a:off x="6858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75</xdr:row>
      <xdr:rowOff>0</xdr:rowOff>
    </xdr:from>
    <xdr:to>
      <xdr:col>3</xdr:col>
      <xdr:colOff>0</xdr:colOff>
      <xdr:row>76</xdr:row>
      <xdr:rowOff>0</xdr:rowOff>
    </xdr:to>
    <xdr:sp macro="" textlink="">
      <xdr:nvSpPr>
        <xdr:cNvPr id="70" name="Shield_C76">
          <a:extLst>
            <a:ext uri="{FF2B5EF4-FFF2-40B4-BE49-F238E27FC236}">
              <a16:creationId xmlns:a16="http://schemas.microsoft.com/office/drawing/2014/main" id="{4DFA225F-10B6-4BE9-A723-3B0C98C17D5B}"/>
            </a:ext>
          </a:extLst>
        </xdr:cNvPr>
        <xdr:cNvSpPr>
          <a:spLocks/>
        </xdr:cNvSpPr>
      </xdr:nvSpPr>
      <xdr:spPr>
        <a:xfrm>
          <a:off x="13716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75</xdr:row>
      <xdr:rowOff>0</xdr:rowOff>
    </xdr:from>
    <xdr:to>
      <xdr:col>4</xdr:col>
      <xdr:colOff>0</xdr:colOff>
      <xdr:row>76</xdr:row>
      <xdr:rowOff>0</xdr:rowOff>
    </xdr:to>
    <xdr:sp macro="" textlink="">
      <xdr:nvSpPr>
        <xdr:cNvPr id="71" name="Shield_D76">
          <a:extLst>
            <a:ext uri="{FF2B5EF4-FFF2-40B4-BE49-F238E27FC236}">
              <a16:creationId xmlns:a16="http://schemas.microsoft.com/office/drawing/2014/main" id="{00304A00-D1D6-4B8B-81F3-81D6E664C511}"/>
            </a:ext>
          </a:extLst>
        </xdr:cNvPr>
        <xdr:cNvSpPr>
          <a:spLocks/>
        </xdr:cNvSpPr>
      </xdr:nvSpPr>
      <xdr:spPr>
        <a:xfrm>
          <a:off x="20574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75</xdr:row>
      <xdr:rowOff>0</xdr:rowOff>
    </xdr:from>
    <xdr:to>
      <xdr:col>5</xdr:col>
      <xdr:colOff>0</xdr:colOff>
      <xdr:row>76</xdr:row>
      <xdr:rowOff>0</xdr:rowOff>
    </xdr:to>
    <xdr:sp macro="" textlink="">
      <xdr:nvSpPr>
        <xdr:cNvPr id="72" name="Shield_E76">
          <a:extLst>
            <a:ext uri="{FF2B5EF4-FFF2-40B4-BE49-F238E27FC236}">
              <a16:creationId xmlns:a16="http://schemas.microsoft.com/office/drawing/2014/main" id="{4E6843C5-AA82-41A7-9693-9B9D362D92F6}"/>
            </a:ext>
          </a:extLst>
        </xdr:cNvPr>
        <xdr:cNvSpPr>
          <a:spLocks/>
        </xdr:cNvSpPr>
      </xdr:nvSpPr>
      <xdr:spPr>
        <a:xfrm>
          <a:off x="27432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75</xdr:row>
      <xdr:rowOff>0</xdr:rowOff>
    </xdr:from>
    <xdr:to>
      <xdr:col>6</xdr:col>
      <xdr:colOff>0</xdr:colOff>
      <xdr:row>76</xdr:row>
      <xdr:rowOff>0</xdr:rowOff>
    </xdr:to>
    <xdr:sp macro="" textlink="">
      <xdr:nvSpPr>
        <xdr:cNvPr id="73" name="Shield_F76">
          <a:extLst>
            <a:ext uri="{FF2B5EF4-FFF2-40B4-BE49-F238E27FC236}">
              <a16:creationId xmlns:a16="http://schemas.microsoft.com/office/drawing/2014/main" id="{F7939054-67F6-4816-A9ED-F5BD3BCDADA8}"/>
            </a:ext>
          </a:extLst>
        </xdr:cNvPr>
        <xdr:cNvSpPr>
          <a:spLocks/>
        </xdr:cNvSpPr>
      </xdr:nvSpPr>
      <xdr:spPr>
        <a:xfrm>
          <a:off x="34290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75</xdr:row>
      <xdr:rowOff>0</xdr:rowOff>
    </xdr:from>
    <xdr:to>
      <xdr:col>7</xdr:col>
      <xdr:colOff>0</xdr:colOff>
      <xdr:row>76</xdr:row>
      <xdr:rowOff>0</xdr:rowOff>
    </xdr:to>
    <xdr:sp macro="" textlink="">
      <xdr:nvSpPr>
        <xdr:cNvPr id="74" name="Shield_G76">
          <a:extLst>
            <a:ext uri="{FF2B5EF4-FFF2-40B4-BE49-F238E27FC236}">
              <a16:creationId xmlns:a16="http://schemas.microsoft.com/office/drawing/2014/main" id="{A2C92E34-F16D-41F4-A224-D21823A51A17}"/>
            </a:ext>
          </a:extLst>
        </xdr:cNvPr>
        <xdr:cNvSpPr>
          <a:spLocks/>
        </xdr:cNvSpPr>
      </xdr:nvSpPr>
      <xdr:spPr>
        <a:xfrm>
          <a:off x="41148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75</xdr:row>
      <xdr:rowOff>0</xdr:rowOff>
    </xdr:from>
    <xdr:to>
      <xdr:col>8</xdr:col>
      <xdr:colOff>0</xdr:colOff>
      <xdr:row>76</xdr:row>
      <xdr:rowOff>0</xdr:rowOff>
    </xdr:to>
    <xdr:sp macro="" textlink="">
      <xdr:nvSpPr>
        <xdr:cNvPr id="75" name="Shield_H76">
          <a:extLst>
            <a:ext uri="{FF2B5EF4-FFF2-40B4-BE49-F238E27FC236}">
              <a16:creationId xmlns:a16="http://schemas.microsoft.com/office/drawing/2014/main" id="{DB28AC50-7A53-4F09-A486-A2BDD3A0BA63}"/>
            </a:ext>
          </a:extLst>
        </xdr:cNvPr>
        <xdr:cNvSpPr>
          <a:spLocks/>
        </xdr:cNvSpPr>
      </xdr:nvSpPr>
      <xdr:spPr>
        <a:xfrm>
          <a:off x="48006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75</xdr:row>
      <xdr:rowOff>0</xdr:rowOff>
    </xdr:from>
    <xdr:to>
      <xdr:col>9</xdr:col>
      <xdr:colOff>0</xdr:colOff>
      <xdr:row>76</xdr:row>
      <xdr:rowOff>0</xdr:rowOff>
    </xdr:to>
    <xdr:sp macro="" textlink="">
      <xdr:nvSpPr>
        <xdr:cNvPr id="76" name="Shield_I76">
          <a:extLst>
            <a:ext uri="{FF2B5EF4-FFF2-40B4-BE49-F238E27FC236}">
              <a16:creationId xmlns:a16="http://schemas.microsoft.com/office/drawing/2014/main" id="{3C6E7626-EC7B-4A6F-9963-264441EB65D6}"/>
            </a:ext>
          </a:extLst>
        </xdr:cNvPr>
        <xdr:cNvSpPr>
          <a:spLocks/>
        </xdr:cNvSpPr>
      </xdr:nvSpPr>
      <xdr:spPr>
        <a:xfrm>
          <a:off x="54864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75</xdr:row>
      <xdr:rowOff>0</xdr:rowOff>
    </xdr:from>
    <xdr:to>
      <xdr:col>10</xdr:col>
      <xdr:colOff>0</xdr:colOff>
      <xdr:row>76</xdr:row>
      <xdr:rowOff>0</xdr:rowOff>
    </xdr:to>
    <xdr:sp macro="" textlink="">
      <xdr:nvSpPr>
        <xdr:cNvPr id="77" name="Shield_J76">
          <a:extLst>
            <a:ext uri="{FF2B5EF4-FFF2-40B4-BE49-F238E27FC236}">
              <a16:creationId xmlns:a16="http://schemas.microsoft.com/office/drawing/2014/main" id="{A0947FBE-2B4E-4BEA-9028-22FA3036EA40}"/>
            </a:ext>
          </a:extLst>
        </xdr:cNvPr>
        <xdr:cNvSpPr>
          <a:spLocks/>
        </xdr:cNvSpPr>
      </xdr:nvSpPr>
      <xdr:spPr>
        <a:xfrm>
          <a:off x="61722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xdr:row>
      <xdr:rowOff>0</xdr:rowOff>
    </xdr:from>
    <xdr:to>
      <xdr:col>11</xdr:col>
      <xdr:colOff>0</xdr:colOff>
      <xdr:row>76</xdr:row>
      <xdr:rowOff>0</xdr:rowOff>
    </xdr:to>
    <xdr:sp macro="" textlink="">
      <xdr:nvSpPr>
        <xdr:cNvPr id="78" name="Shield_K76">
          <a:extLst>
            <a:ext uri="{FF2B5EF4-FFF2-40B4-BE49-F238E27FC236}">
              <a16:creationId xmlns:a16="http://schemas.microsoft.com/office/drawing/2014/main" id="{EB7C751E-1C0F-479F-A7BD-64B92A2CA533}"/>
            </a:ext>
          </a:extLst>
        </xdr:cNvPr>
        <xdr:cNvSpPr>
          <a:spLocks/>
        </xdr:cNvSpPr>
      </xdr:nvSpPr>
      <xdr:spPr>
        <a:xfrm>
          <a:off x="68580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xdr:row>
      <xdr:rowOff>0</xdr:rowOff>
    </xdr:from>
    <xdr:to>
      <xdr:col>12</xdr:col>
      <xdr:colOff>0</xdr:colOff>
      <xdr:row>76</xdr:row>
      <xdr:rowOff>0</xdr:rowOff>
    </xdr:to>
    <xdr:sp macro="" textlink="">
      <xdr:nvSpPr>
        <xdr:cNvPr id="79" name="Shield_L76">
          <a:extLst>
            <a:ext uri="{FF2B5EF4-FFF2-40B4-BE49-F238E27FC236}">
              <a16:creationId xmlns:a16="http://schemas.microsoft.com/office/drawing/2014/main" id="{2BF5D583-C31D-4E14-8551-B748BCC4A097}"/>
            </a:ext>
          </a:extLst>
        </xdr:cNvPr>
        <xdr:cNvSpPr>
          <a:spLocks/>
        </xdr:cNvSpPr>
      </xdr:nvSpPr>
      <xdr:spPr>
        <a:xfrm>
          <a:off x="75438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xdr:row>
      <xdr:rowOff>0</xdr:rowOff>
    </xdr:from>
    <xdr:to>
      <xdr:col>13</xdr:col>
      <xdr:colOff>0</xdr:colOff>
      <xdr:row>76</xdr:row>
      <xdr:rowOff>0</xdr:rowOff>
    </xdr:to>
    <xdr:sp macro="" textlink="">
      <xdr:nvSpPr>
        <xdr:cNvPr id="80" name="Shield_M76">
          <a:extLst>
            <a:ext uri="{FF2B5EF4-FFF2-40B4-BE49-F238E27FC236}">
              <a16:creationId xmlns:a16="http://schemas.microsoft.com/office/drawing/2014/main" id="{58756FBC-BAD1-4367-811A-0A72D8F31E08}"/>
            </a:ext>
          </a:extLst>
        </xdr:cNvPr>
        <xdr:cNvSpPr>
          <a:spLocks/>
        </xdr:cNvSpPr>
      </xdr:nvSpPr>
      <xdr:spPr>
        <a:xfrm>
          <a:off x="82296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xdr:row>
      <xdr:rowOff>0</xdr:rowOff>
    </xdr:from>
    <xdr:to>
      <xdr:col>14</xdr:col>
      <xdr:colOff>0</xdr:colOff>
      <xdr:row>76</xdr:row>
      <xdr:rowOff>0</xdr:rowOff>
    </xdr:to>
    <xdr:sp macro="" textlink="">
      <xdr:nvSpPr>
        <xdr:cNvPr id="81" name="Shield_N76">
          <a:extLst>
            <a:ext uri="{FF2B5EF4-FFF2-40B4-BE49-F238E27FC236}">
              <a16:creationId xmlns:a16="http://schemas.microsoft.com/office/drawing/2014/main" id="{A735EBF6-FB05-460C-B98E-2DFDDF57E0E7}"/>
            </a:ext>
          </a:extLst>
        </xdr:cNvPr>
        <xdr:cNvSpPr>
          <a:spLocks/>
        </xdr:cNvSpPr>
      </xdr:nvSpPr>
      <xdr:spPr>
        <a:xfrm>
          <a:off x="89154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75</xdr:row>
      <xdr:rowOff>0</xdr:rowOff>
    </xdr:from>
    <xdr:to>
      <xdr:col>15</xdr:col>
      <xdr:colOff>0</xdr:colOff>
      <xdr:row>76</xdr:row>
      <xdr:rowOff>0</xdr:rowOff>
    </xdr:to>
    <xdr:sp macro="" textlink="">
      <xdr:nvSpPr>
        <xdr:cNvPr id="82" name="Shield_O76">
          <a:extLst>
            <a:ext uri="{FF2B5EF4-FFF2-40B4-BE49-F238E27FC236}">
              <a16:creationId xmlns:a16="http://schemas.microsoft.com/office/drawing/2014/main" id="{8452CD4D-1859-444E-AF07-E94CDD49B219}"/>
            </a:ext>
          </a:extLst>
        </xdr:cNvPr>
        <xdr:cNvSpPr>
          <a:spLocks/>
        </xdr:cNvSpPr>
      </xdr:nvSpPr>
      <xdr:spPr>
        <a:xfrm>
          <a:off x="9601200" y="206216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76</xdr:row>
      <xdr:rowOff>0</xdr:rowOff>
    </xdr:from>
    <xdr:to>
      <xdr:col>1</xdr:col>
      <xdr:colOff>0</xdr:colOff>
      <xdr:row>77</xdr:row>
      <xdr:rowOff>0</xdr:rowOff>
    </xdr:to>
    <xdr:sp macro="" textlink="">
      <xdr:nvSpPr>
        <xdr:cNvPr id="83" name="Shield_A77">
          <a:extLst>
            <a:ext uri="{FF2B5EF4-FFF2-40B4-BE49-F238E27FC236}">
              <a16:creationId xmlns:a16="http://schemas.microsoft.com/office/drawing/2014/main" id="{622C5AA9-96B2-4F92-94E3-4F4293252CA2}"/>
            </a:ext>
          </a:extLst>
        </xdr:cNvPr>
        <xdr:cNvSpPr>
          <a:spLocks/>
        </xdr:cNvSpPr>
      </xdr:nvSpPr>
      <xdr:spPr>
        <a:xfrm>
          <a:off x="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76</xdr:row>
      <xdr:rowOff>0</xdr:rowOff>
    </xdr:from>
    <xdr:to>
      <xdr:col>2</xdr:col>
      <xdr:colOff>0</xdr:colOff>
      <xdr:row>77</xdr:row>
      <xdr:rowOff>0</xdr:rowOff>
    </xdr:to>
    <xdr:sp macro="" textlink="">
      <xdr:nvSpPr>
        <xdr:cNvPr id="84" name="Shield_B77">
          <a:extLst>
            <a:ext uri="{FF2B5EF4-FFF2-40B4-BE49-F238E27FC236}">
              <a16:creationId xmlns:a16="http://schemas.microsoft.com/office/drawing/2014/main" id="{F3EB1122-F912-4CEC-9253-E73FAE751621}"/>
            </a:ext>
          </a:extLst>
        </xdr:cNvPr>
        <xdr:cNvSpPr>
          <a:spLocks/>
        </xdr:cNvSpPr>
      </xdr:nvSpPr>
      <xdr:spPr>
        <a:xfrm>
          <a:off x="6858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76</xdr:row>
      <xdr:rowOff>0</xdr:rowOff>
    </xdr:from>
    <xdr:to>
      <xdr:col>3</xdr:col>
      <xdr:colOff>0</xdr:colOff>
      <xdr:row>77</xdr:row>
      <xdr:rowOff>0</xdr:rowOff>
    </xdr:to>
    <xdr:sp macro="" textlink="">
      <xdr:nvSpPr>
        <xdr:cNvPr id="85" name="Shield_C77">
          <a:extLst>
            <a:ext uri="{FF2B5EF4-FFF2-40B4-BE49-F238E27FC236}">
              <a16:creationId xmlns:a16="http://schemas.microsoft.com/office/drawing/2014/main" id="{AF7BBF54-F275-4B1E-B2D5-6F11A2A0213B}"/>
            </a:ext>
          </a:extLst>
        </xdr:cNvPr>
        <xdr:cNvSpPr>
          <a:spLocks/>
        </xdr:cNvSpPr>
      </xdr:nvSpPr>
      <xdr:spPr>
        <a:xfrm>
          <a:off x="13716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76</xdr:row>
      <xdr:rowOff>0</xdr:rowOff>
    </xdr:from>
    <xdr:to>
      <xdr:col>4</xdr:col>
      <xdr:colOff>0</xdr:colOff>
      <xdr:row>77</xdr:row>
      <xdr:rowOff>0</xdr:rowOff>
    </xdr:to>
    <xdr:sp macro="" textlink="">
      <xdr:nvSpPr>
        <xdr:cNvPr id="86" name="Shield_D77">
          <a:extLst>
            <a:ext uri="{FF2B5EF4-FFF2-40B4-BE49-F238E27FC236}">
              <a16:creationId xmlns:a16="http://schemas.microsoft.com/office/drawing/2014/main" id="{2C4575E2-E635-4A85-B954-013E74555F08}"/>
            </a:ext>
          </a:extLst>
        </xdr:cNvPr>
        <xdr:cNvSpPr>
          <a:spLocks/>
        </xdr:cNvSpPr>
      </xdr:nvSpPr>
      <xdr:spPr>
        <a:xfrm>
          <a:off x="20574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76</xdr:row>
      <xdr:rowOff>0</xdr:rowOff>
    </xdr:from>
    <xdr:to>
      <xdr:col>5</xdr:col>
      <xdr:colOff>0</xdr:colOff>
      <xdr:row>77</xdr:row>
      <xdr:rowOff>0</xdr:rowOff>
    </xdr:to>
    <xdr:sp macro="" textlink="">
      <xdr:nvSpPr>
        <xdr:cNvPr id="87" name="Shield_E77">
          <a:extLst>
            <a:ext uri="{FF2B5EF4-FFF2-40B4-BE49-F238E27FC236}">
              <a16:creationId xmlns:a16="http://schemas.microsoft.com/office/drawing/2014/main" id="{F136AD9B-0143-47EC-ADED-5357E7A33DC3}"/>
            </a:ext>
          </a:extLst>
        </xdr:cNvPr>
        <xdr:cNvSpPr>
          <a:spLocks/>
        </xdr:cNvSpPr>
      </xdr:nvSpPr>
      <xdr:spPr>
        <a:xfrm>
          <a:off x="27432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76</xdr:row>
      <xdr:rowOff>0</xdr:rowOff>
    </xdr:from>
    <xdr:to>
      <xdr:col>6</xdr:col>
      <xdr:colOff>0</xdr:colOff>
      <xdr:row>77</xdr:row>
      <xdr:rowOff>0</xdr:rowOff>
    </xdr:to>
    <xdr:sp macro="" textlink="">
      <xdr:nvSpPr>
        <xdr:cNvPr id="88" name="Shield_F77">
          <a:extLst>
            <a:ext uri="{FF2B5EF4-FFF2-40B4-BE49-F238E27FC236}">
              <a16:creationId xmlns:a16="http://schemas.microsoft.com/office/drawing/2014/main" id="{AE8AC4D9-AD59-4283-8B44-EBE405D3442B}"/>
            </a:ext>
          </a:extLst>
        </xdr:cNvPr>
        <xdr:cNvSpPr>
          <a:spLocks/>
        </xdr:cNvSpPr>
      </xdr:nvSpPr>
      <xdr:spPr>
        <a:xfrm>
          <a:off x="34290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76</xdr:row>
      <xdr:rowOff>0</xdr:rowOff>
    </xdr:from>
    <xdr:to>
      <xdr:col>7</xdr:col>
      <xdr:colOff>0</xdr:colOff>
      <xdr:row>77</xdr:row>
      <xdr:rowOff>0</xdr:rowOff>
    </xdr:to>
    <xdr:sp macro="" textlink="">
      <xdr:nvSpPr>
        <xdr:cNvPr id="89" name="Shield_G77">
          <a:extLst>
            <a:ext uri="{FF2B5EF4-FFF2-40B4-BE49-F238E27FC236}">
              <a16:creationId xmlns:a16="http://schemas.microsoft.com/office/drawing/2014/main" id="{D008243D-8CCC-4F3E-BE51-5A24883E93A4}"/>
            </a:ext>
          </a:extLst>
        </xdr:cNvPr>
        <xdr:cNvSpPr>
          <a:spLocks/>
        </xdr:cNvSpPr>
      </xdr:nvSpPr>
      <xdr:spPr>
        <a:xfrm>
          <a:off x="41148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76</xdr:row>
      <xdr:rowOff>0</xdr:rowOff>
    </xdr:from>
    <xdr:to>
      <xdr:col>8</xdr:col>
      <xdr:colOff>0</xdr:colOff>
      <xdr:row>77</xdr:row>
      <xdr:rowOff>0</xdr:rowOff>
    </xdr:to>
    <xdr:sp macro="" textlink="">
      <xdr:nvSpPr>
        <xdr:cNvPr id="90" name="Shield_H77">
          <a:extLst>
            <a:ext uri="{FF2B5EF4-FFF2-40B4-BE49-F238E27FC236}">
              <a16:creationId xmlns:a16="http://schemas.microsoft.com/office/drawing/2014/main" id="{A7F5BA7B-3D4F-436E-AEDF-97B16818D6BB}"/>
            </a:ext>
          </a:extLst>
        </xdr:cNvPr>
        <xdr:cNvSpPr>
          <a:spLocks/>
        </xdr:cNvSpPr>
      </xdr:nvSpPr>
      <xdr:spPr>
        <a:xfrm>
          <a:off x="48006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76</xdr:row>
      <xdr:rowOff>0</xdr:rowOff>
    </xdr:from>
    <xdr:to>
      <xdr:col>9</xdr:col>
      <xdr:colOff>0</xdr:colOff>
      <xdr:row>77</xdr:row>
      <xdr:rowOff>0</xdr:rowOff>
    </xdr:to>
    <xdr:sp macro="" textlink="">
      <xdr:nvSpPr>
        <xdr:cNvPr id="91" name="Shield_I77">
          <a:extLst>
            <a:ext uri="{FF2B5EF4-FFF2-40B4-BE49-F238E27FC236}">
              <a16:creationId xmlns:a16="http://schemas.microsoft.com/office/drawing/2014/main" id="{897A738A-8112-4952-9240-4CE2FCAB4FCD}"/>
            </a:ext>
          </a:extLst>
        </xdr:cNvPr>
        <xdr:cNvSpPr>
          <a:spLocks/>
        </xdr:cNvSpPr>
      </xdr:nvSpPr>
      <xdr:spPr>
        <a:xfrm>
          <a:off x="54864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76</xdr:row>
      <xdr:rowOff>0</xdr:rowOff>
    </xdr:from>
    <xdr:to>
      <xdr:col>10</xdr:col>
      <xdr:colOff>0</xdr:colOff>
      <xdr:row>77</xdr:row>
      <xdr:rowOff>0</xdr:rowOff>
    </xdr:to>
    <xdr:sp macro="" textlink="">
      <xdr:nvSpPr>
        <xdr:cNvPr id="92" name="Shield_J77">
          <a:extLst>
            <a:ext uri="{FF2B5EF4-FFF2-40B4-BE49-F238E27FC236}">
              <a16:creationId xmlns:a16="http://schemas.microsoft.com/office/drawing/2014/main" id="{F382C8B8-C76C-47A0-8F12-CDD583DBABC6}"/>
            </a:ext>
          </a:extLst>
        </xdr:cNvPr>
        <xdr:cNvSpPr>
          <a:spLocks/>
        </xdr:cNvSpPr>
      </xdr:nvSpPr>
      <xdr:spPr>
        <a:xfrm>
          <a:off x="61722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76</xdr:row>
      <xdr:rowOff>0</xdr:rowOff>
    </xdr:from>
    <xdr:to>
      <xdr:col>11</xdr:col>
      <xdr:colOff>0</xdr:colOff>
      <xdr:row>77</xdr:row>
      <xdr:rowOff>0</xdr:rowOff>
    </xdr:to>
    <xdr:sp macro="" textlink="">
      <xdr:nvSpPr>
        <xdr:cNvPr id="93" name="Shield_K77">
          <a:extLst>
            <a:ext uri="{FF2B5EF4-FFF2-40B4-BE49-F238E27FC236}">
              <a16:creationId xmlns:a16="http://schemas.microsoft.com/office/drawing/2014/main" id="{8A84BD35-1DC4-494D-904A-13D1F35BAF56}"/>
            </a:ext>
          </a:extLst>
        </xdr:cNvPr>
        <xdr:cNvSpPr>
          <a:spLocks/>
        </xdr:cNvSpPr>
      </xdr:nvSpPr>
      <xdr:spPr>
        <a:xfrm>
          <a:off x="68580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76</xdr:row>
      <xdr:rowOff>0</xdr:rowOff>
    </xdr:from>
    <xdr:to>
      <xdr:col>12</xdr:col>
      <xdr:colOff>0</xdr:colOff>
      <xdr:row>77</xdr:row>
      <xdr:rowOff>0</xdr:rowOff>
    </xdr:to>
    <xdr:sp macro="" textlink="">
      <xdr:nvSpPr>
        <xdr:cNvPr id="94" name="Shield_L77">
          <a:extLst>
            <a:ext uri="{FF2B5EF4-FFF2-40B4-BE49-F238E27FC236}">
              <a16:creationId xmlns:a16="http://schemas.microsoft.com/office/drawing/2014/main" id="{F4CB65E8-42C1-4024-97F7-17E28AAAF22A}"/>
            </a:ext>
          </a:extLst>
        </xdr:cNvPr>
        <xdr:cNvSpPr>
          <a:spLocks/>
        </xdr:cNvSpPr>
      </xdr:nvSpPr>
      <xdr:spPr>
        <a:xfrm>
          <a:off x="75438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76</xdr:row>
      <xdr:rowOff>0</xdr:rowOff>
    </xdr:from>
    <xdr:to>
      <xdr:col>13</xdr:col>
      <xdr:colOff>0</xdr:colOff>
      <xdr:row>77</xdr:row>
      <xdr:rowOff>0</xdr:rowOff>
    </xdr:to>
    <xdr:sp macro="" textlink="">
      <xdr:nvSpPr>
        <xdr:cNvPr id="95" name="Shield_M77">
          <a:extLst>
            <a:ext uri="{FF2B5EF4-FFF2-40B4-BE49-F238E27FC236}">
              <a16:creationId xmlns:a16="http://schemas.microsoft.com/office/drawing/2014/main" id="{F1F48FEA-71A3-4124-A7BD-21D724A0AD26}"/>
            </a:ext>
          </a:extLst>
        </xdr:cNvPr>
        <xdr:cNvSpPr>
          <a:spLocks/>
        </xdr:cNvSpPr>
      </xdr:nvSpPr>
      <xdr:spPr>
        <a:xfrm>
          <a:off x="82296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76</xdr:row>
      <xdr:rowOff>0</xdr:rowOff>
    </xdr:from>
    <xdr:to>
      <xdr:col>14</xdr:col>
      <xdr:colOff>0</xdr:colOff>
      <xdr:row>77</xdr:row>
      <xdr:rowOff>0</xdr:rowOff>
    </xdr:to>
    <xdr:sp macro="" textlink="">
      <xdr:nvSpPr>
        <xdr:cNvPr id="96" name="Shield_N77">
          <a:extLst>
            <a:ext uri="{FF2B5EF4-FFF2-40B4-BE49-F238E27FC236}">
              <a16:creationId xmlns:a16="http://schemas.microsoft.com/office/drawing/2014/main" id="{1FBA4C00-74C8-44C3-9F51-3B41BA3BED31}"/>
            </a:ext>
          </a:extLst>
        </xdr:cNvPr>
        <xdr:cNvSpPr>
          <a:spLocks/>
        </xdr:cNvSpPr>
      </xdr:nvSpPr>
      <xdr:spPr>
        <a:xfrm>
          <a:off x="89154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76</xdr:row>
      <xdr:rowOff>0</xdr:rowOff>
    </xdr:from>
    <xdr:to>
      <xdr:col>15</xdr:col>
      <xdr:colOff>0</xdr:colOff>
      <xdr:row>77</xdr:row>
      <xdr:rowOff>0</xdr:rowOff>
    </xdr:to>
    <xdr:sp macro="" textlink="">
      <xdr:nvSpPr>
        <xdr:cNvPr id="97" name="Shield_O77">
          <a:extLst>
            <a:ext uri="{FF2B5EF4-FFF2-40B4-BE49-F238E27FC236}">
              <a16:creationId xmlns:a16="http://schemas.microsoft.com/office/drawing/2014/main" id="{CA48AC5E-70A8-4D9E-B717-A5114CC2CF9A}"/>
            </a:ext>
          </a:extLst>
        </xdr:cNvPr>
        <xdr:cNvSpPr>
          <a:spLocks/>
        </xdr:cNvSpPr>
      </xdr:nvSpPr>
      <xdr:spPr>
        <a:xfrm>
          <a:off x="9601200" y="208597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77</xdr:row>
      <xdr:rowOff>0</xdr:rowOff>
    </xdr:from>
    <xdr:to>
      <xdr:col>1</xdr:col>
      <xdr:colOff>0</xdr:colOff>
      <xdr:row>78</xdr:row>
      <xdr:rowOff>0</xdr:rowOff>
    </xdr:to>
    <xdr:sp macro="" textlink="">
      <xdr:nvSpPr>
        <xdr:cNvPr id="98" name="Shield_A78">
          <a:extLst>
            <a:ext uri="{FF2B5EF4-FFF2-40B4-BE49-F238E27FC236}">
              <a16:creationId xmlns:a16="http://schemas.microsoft.com/office/drawing/2014/main" id="{860C9C08-1481-4C7D-892F-C211708B5D4A}"/>
            </a:ext>
          </a:extLst>
        </xdr:cNvPr>
        <xdr:cNvSpPr>
          <a:spLocks/>
        </xdr:cNvSpPr>
      </xdr:nvSpPr>
      <xdr:spPr>
        <a:xfrm>
          <a:off x="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77</xdr:row>
      <xdr:rowOff>0</xdr:rowOff>
    </xdr:from>
    <xdr:to>
      <xdr:col>2</xdr:col>
      <xdr:colOff>0</xdr:colOff>
      <xdr:row>78</xdr:row>
      <xdr:rowOff>0</xdr:rowOff>
    </xdr:to>
    <xdr:sp macro="" textlink="">
      <xdr:nvSpPr>
        <xdr:cNvPr id="99" name="Shield_B78">
          <a:extLst>
            <a:ext uri="{FF2B5EF4-FFF2-40B4-BE49-F238E27FC236}">
              <a16:creationId xmlns:a16="http://schemas.microsoft.com/office/drawing/2014/main" id="{7AB07442-EBC9-4818-A5F7-60F69412AE43}"/>
            </a:ext>
          </a:extLst>
        </xdr:cNvPr>
        <xdr:cNvSpPr>
          <a:spLocks/>
        </xdr:cNvSpPr>
      </xdr:nvSpPr>
      <xdr:spPr>
        <a:xfrm>
          <a:off x="6858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77</xdr:row>
      <xdr:rowOff>0</xdr:rowOff>
    </xdr:from>
    <xdr:to>
      <xdr:col>3</xdr:col>
      <xdr:colOff>0</xdr:colOff>
      <xdr:row>78</xdr:row>
      <xdr:rowOff>0</xdr:rowOff>
    </xdr:to>
    <xdr:sp macro="" textlink="">
      <xdr:nvSpPr>
        <xdr:cNvPr id="100" name="Shield_C78">
          <a:extLst>
            <a:ext uri="{FF2B5EF4-FFF2-40B4-BE49-F238E27FC236}">
              <a16:creationId xmlns:a16="http://schemas.microsoft.com/office/drawing/2014/main" id="{C962D182-D22E-43E3-B79E-67EE6EF85C02}"/>
            </a:ext>
          </a:extLst>
        </xdr:cNvPr>
        <xdr:cNvSpPr>
          <a:spLocks/>
        </xdr:cNvSpPr>
      </xdr:nvSpPr>
      <xdr:spPr>
        <a:xfrm>
          <a:off x="13716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77</xdr:row>
      <xdr:rowOff>0</xdr:rowOff>
    </xdr:from>
    <xdr:to>
      <xdr:col>4</xdr:col>
      <xdr:colOff>0</xdr:colOff>
      <xdr:row>78</xdr:row>
      <xdr:rowOff>0</xdr:rowOff>
    </xdr:to>
    <xdr:sp macro="" textlink="">
      <xdr:nvSpPr>
        <xdr:cNvPr id="101" name="Shield_D78">
          <a:extLst>
            <a:ext uri="{FF2B5EF4-FFF2-40B4-BE49-F238E27FC236}">
              <a16:creationId xmlns:a16="http://schemas.microsoft.com/office/drawing/2014/main" id="{CEBA1DFF-51B6-4C82-A81C-A1F3EF21C7DC}"/>
            </a:ext>
          </a:extLst>
        </xdr:cNvPr>
        <xdr:cNvSpPr>
          <a:spLocks/>
        </xdr:cNvSpPr>
      </xdr:nvSpPr>
      <xdr:spPr>
        <a:xfrm>
          <a:off x="20574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77</xdr:row>
      <xdr:rowOff>0</xdr:rowOff>
    </xdr:from>
    <xdr:to>
      <xdr:col>5</xdr:col>
      <xdr:colOff>0</xdr:colOff>
      <xdr:row>78</xdr:row>
      <xdr:rowOff>0</xdr:rowOff>
    </xdr:to>
    <xdr:sp macro="" textlink="">
      <xdr:nvSpPr>
        <xdr:cNvPr id="102" name="Shield_E78">
          <a:extLst>
            <a:ext uri="{FF2B5EF4-FFF2-40B4-BE49-F238E27FC236}">
              <a16:creationId xmlns:a16="http://schemas.microsoft.com/office/drawing/2014/main" id="{DFB1708E-9E7C-4DE1-804C-279020246E81}"/>
            </a:ext>
          </a:extLst>
        </xdr:cNvPr>
        <xdr:cNvSpPr>
          <a:spLocks/>
        </xdr:cNvSpPr>
      </xdr:nvSpPr>
      <xdr:spPr>
        <a:xfrm>
          <a:off x="27432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77</xdr:row>
      <xdr:rowOff>0</xdr:rowOff>
    </xdr:from>
    <xdr:to>
      <xdr:col>6</xdr:col>
      <xdr:colOff>0</xdr:colOff>
      <xdr:row>78</xdr:row>
      <xdr:rowOff>0</xdr:rowOff>
    </xdr:to>
    <xdr:sp macro="" textlink="">
      <xdr:nvSpPr>
        <xdr:cNvPr id="103" name="Shield_F78">
          <a:extLst>
            <a:ext uri="{FF2B5EF4-FFF2-40B4-BE49-F238E27FC236}">
              <a16:creationId xmlns:a16="http://schemas.microsoft.com/office/drawing/2014/main" id="{7BBD7164-38B7-4C51-AA27-F33D4A57F2EC}"/>
            </a:ext>
          </a:extLst>
        </xdr:cNvPr>
        <xdr:cNvSpPr>
          <a:spLocks/>
        </xdr:cNvSpPr>
      </xdr:nvSpPr>
      <xdr:spPr>
        <a:xfrm>
          <a:off x="34290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77</xdr:row>
      <xdr:rowOff>0</xdr:rowOff>
    </xdr:from>
    <xdr:to>
      <xdr:col>7</xdr:col>
      <xdr:colOff>0</xdr:colOff>
      <xdr:row>78</xdr:row>
      <xdr:rowOff>0</xdr:rowOff>
    </xdr:to>
    <xdr:sp macro="" textlink="">
      <xdr:nvSpPr>
        <xdr:cNvPr id="104" name="Shield_G78">
          <a:extLst>
            <a:ext uri="{FF2B5EF4-FFF2-40B4-BE49-F238E27FC236}">
              <a16:creationId xmlns:a16="http://schemas.microsoft.com/office/drawing/2014/main" id="{AD01E4D7-FA4E-4BB2-B19E-D3DAE614D530}"/>
            </a:ext>
          </a:extLst>
        </xdr:cNvPr>
        <xdr:cNvSpPr>
          <a:spLocks/>
        </xdr:cNvSpPr>
      </xdr:nvSpPr>
      <xdr:spPr>
        <a:xfrm>
          <a:off x="41148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77</xdr:row>
      <xdr:rowOff>0</xdr:rowOff>
    </xdr:from>
    <xdr:to>
      <xdr:col>8</xdr:col>
      <xdr:colOff>0</xdr:colOff>
      <xdr:row>78</xdr:row>
      <xdr:rowOff>0</xdr:rowOff>
    </xdr:to>
    <xdr:sp macro="" textlink="">
      <xdr:nvSpPr>
        <xdr:cNvPr id="105" name="Shield_H78">
          <a:extLst>
            <a:ext uri="{FF2B5EF4-FFF2-40B4-BE49-F238E27FC236}">
              <a16:creationId xmlns:a16="http://schemas.microsoft.com/office/drawing/2014/main" id="{BAFF59B8-FA35-4CB1-A2DF-861C9D7ABBAF}"/>
            </a:ext>
          </a:extLst>
        </xdr:cNvPr>
        <xdr:cNvSpPr>
          <a:spLocks/>
        </xdr:cNvSpPr>
      </xdr:nvSpPr>
      <xdr:spPr>
        <a:xfrm>
          <a:off x="48006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77</xdr:row>
      <xdr:rowOff>0</xdr:rowOff>
    </xdr:from>
    <xdr:to>
      <xdr:col>9</xdr:col>
      <xdr:colOff>0</xdr:colOff>
      <xdr:row>78</xdr:row>
      <xdr:rowOff>0</xdr:rowOff>
    </xdr:to>
    <xdr:sp macro="" textlink="">
      <xdr:nvSpPr>
        <xdr:cNvPr id="106" name="Shield_I78">
          <a:extLst>
            <a:ext uri="{FF2B5EF4-FFF2-40B4-BE49-F238E27FC236}">
              <a16:creationId xmlns:a16="http://schemas.microsoft.com/office/drawing/2014/main" id="{788488ED-F937-4748-85A6-F30AF4AC47D2}"/>
            </a:ext>
          </a:extLst>
        </xdr:cNvPr>
        <xdr:cNvSpPr>
          <a:spLocks/>
        </xdr:cNvSpPr>
      </xdr:nvSpPr>
      <xdr:spPr>
        <a:xfrm>
          <a:off x="54864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77</xdr:row>
      <xdr:rowOff>0</xdr:rowOff>
    </xdr:from>
    <xdr:to>
      <xdr:col>10</xdr:col>
      <xdr:colOff>0</xdr:colOff>
      <xdr:row>78</xdr:row>
      <xdr:rowOff>0</xdr:rowOff>
    </xdr:to>
    <xdr:sp macro="" textlink="">
      <xdr:nvSpPr>
        <xdr:cNvPr id="107" name="Shield_J78">
          <a:extLst>
            <a:ext uri="{FF2B5EF4-FFF2-40B4-BE49-F238E27FC236}">
              <a16:creationId xmlns:a16="http://schemas.microsoft.com/office/drawing/2014/main" id="{FDD5A4D3-E46E-44DC-B576-6915BE1E2E1D}"/>
            </a:ext>
          </a:extLst>
        </xdr:cNvPr>
        <xdr:cNvSpPr>
          <a:spLocks/>
        </xdr:cNvSpPr>
      </xdr:nvSpPr>
      <xdr:spPr>
        <a:xfrm>
          <a:off x="61722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77</xdr:row>
      <xdr:rowOff>0</xdr:rowOff>
    </xdr:from>
    <xdr:to>
      <xdr:col>11</xdr:col>
      <xdr:colOff>0</xdr:colOff>
      <xdr:row>78</xdr:row>
      <xdr:rowOff>0</xdr:rowOff>
    </xdr:to>
    <xdr:sp macro="" textlink="">
      <xdr:nvSpPr>
        <xdr:cNvPr id="108" name="Shield_K78">
          <a:extLst>
            <a:ext uri="{FF2B5EF4-FFF2-40B4-BE49-F238E27FC236}">
              <a16:creationId xmlns:a16="http://schemas.microsoft.com/office/drawing/2014/main" id="{C10AB489-2737-4189-A778-037D575F8BE1}"/>
            </a:ext>
          </a:extLst>
        </xdr:cNvPr>
        <xdr:cNvSpPr>
          <a:spLocks/>
        </xdr:cNvSpPr>
      </xdr:nvSpPr>
      <xdr:spPr>
        <a:xfrm>
          <a:off x="68580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77</xdr:row>
      <xdr:rowOff>0</xdr:rowOff>
    </xdr:from>
    <xdr:to>
      <xdr:col>12</xdr:col>
      <xdr:colOff>0</xdr:colOff>
      <xdr:row>78</xdr:row>
      <xdr:rowOff>0</xdr:rowOff>
    </xdr:to>
    <xdr:sp macro="" textlink="">
      <xdr:nvSpPr>
        <xdr:cNvPr id="109" name="Shield_L78">
          <a:extLst>
            <a:ext uri="{FF2B5EF4-FFF2-40B4-BE49-F238E27FC236}">
              <a16:creationId xmlns:a16="http://schemas.microsoft.com/office/drawing/2014/main" id="{1B913228-B3F5-4A8D-84DD-15BFB204D2E7}"/>
            </a:ext>
          </a:extLst>
        </xdr:cNvPr>
        <xdr:cNvSpPr>
          <a:spLocks/>
        </xdr:cNvSpPr>
      </xdr:nvSpPr>
      <xdr:spPr>
        <a:xfrm>
          <a:off x="75438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77</xdr:row>
      <xdr:rowOff>0</xdr:rowOff>
    </xdr:from>
    <xdr:to>
      <xdr:col>13</xdr:col>
      <xdr:colOff>0</xdr:colOff>
      <xdr:row>78</xdr:row>
      <xdr:rowOff>0</xdr:rowOff>
    </xdr:to>
    <xdr:sp macro="" textlink="">
      <xdr:nvSpPr>
        <xdr:cNvPr id="110" name="Shield_M78">
          <a:extLst>
            <a:ext uri="{FF2B5EF4-FFF2-40B4-BE49-F238E27FC236}">
              <a16:creationId xmlns:a16="http://schemas.microsoft.com/office/drawing/2014/main" id="{55A5B5F8-0AA5-4100-B9E4-77EC5E6CD10C}"/>
            </a:ext>
          </a:extLst>
        </xdr:cNvPr>
        <xdr:cNvSpPr>
          <a:spLocks/>
        </xdr:cNvSpPr>
      </xdr:nvSpPr>
      <xdr:spPr>
        <a:xfrm>
          <a:off x="82296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77</xdr:row>
      <xdr:rowOff>0</xdr:rowOff>
    </xdr:from>
    <xdr:to>
      <xdr:col>14</xdr:col>
      <xdr:colOff>0</xdr:colOff>
      <xdr:row>78</xdr:row>
      <xdr:rowOff>0</xdr:rowOff>
    </xdr:to>
    <xdr:sp macro="" textlink="">
      <xdr:nvSpPr>
        <xdr:cNvPr id="111" name="Shield_N78">
          <a:extLst>
            <a:ext uri="{FF2B5EF4-FFF2-40B4-BE49-F238E27FC236}">
              <a16:creationId xmlns:a16="http://schemas.microsoft.com/office/drawing/2014/main" id="{6D43D4D9-1D9F-4013-9B6C-D35BCDD69FFA}"/>
            </a:ext>
          </a:extLst>
        </xdr:cNvPr>
        <xdr:cNvSpPr>
          <a:spLocks/>
        </xdr:cNvSpPr>
      </xdr:nvSpPr>
      <xdr:spPr>
        <a:xfrm>
          <a:off x="89154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77</xdr:row>
      <xdr:rowOff>0</xdr:rowOff>
    </xdr:from>
    <xdr:to>
      <xdr:col>15</xdr:col>
      <xdr:colOff>0</xdr:colOff>
      <xdr:row>78</xdr:row>
      <xdr:rowOff>0</xdr:rowOff>
    </xdr:to>
    <xdr:sp macro="" textlink="">
      <xdr:nvSpPr>
        <xdr:cNvPr id="112" name="Shield_O78">
          <a:extLst>
            <a:ext uri="{FF2B5EF4-FFF2-40B4-BE49-F238E27FC236}">
              <a16:creationId xmlns:a16="http://schemas.microsoft.com/office/drawing/2014/main" id="{CDC67B2C-02D2-41D2-B267-33313373052E}"/>
            </a:ext>
          </a:extLst>
        </xdr:cNvPr>
        <xdr:cNvSpPr>
          <a:spLocks/>
        </xdr:cNvSpPr>
      </xdr:nvSpPr>
      <xdr:spPr>
        <a:xfrm>
          <a:off x="9601200" y="210978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78</xdr:row>
      <xdr:rowOff>0</xdr:rowOff>
    </xdr:from>
    <xdr:to>
      <xdr:col>1</xdr:col>
      <xdr:colOff>0</xdr:colOff>
      <xdr:row>79</xdr:row>
      <xdr:rowOff>0</xdr:rowOff>
    </xdr:to>
    <xdr:sp macro="" textlink="">
      <xdr:nvSpPr>
        <xdr:cNvPr id="113" name="Shield_A79">
          <a:extLst>
            <a:ext uri="{FF2B5EF4-FFF2-40B4-BE49-F238E27FC236}">
              <a16:creationId xmlns:a16="http://schemas.microsoft.com/office/drawing/2014/main" id="{B9966DFE-284A-4E74-A4BC-75E89E92DB1D}"/>
            </a:ext>
          </a:extLst>
        </xdr:cNvPr>
        <xdr:cNvSpPr>
          <a:spLocks/>
        </xdr:cNvSpPr>
      </xdr:nvSpPr>
      <xdr:spPr>
        <a:xfrm>
          <a:off x="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78</xdr:row>
      <xdr:rowOff>0</xdr:rowOff>
    </xdr:from>
    <xdr:to>
      <xdr:col>2</xdr:col>
      <xdr:colOff>0</xdr:colOff>
      <xdr:row>79</xdr:row>
      <xdr:rowOff>0</xdr:rowOff>
    </xdr:to>
    <xdr:sp macro="" textlink="">
      <xdr:nvSpPr>
        <xdr:cNvPr id="114" name="Shield_B79">
          <a:extLst>
            <a:ext uri="{FF2B5EF4-FFF2-40B4-BE49-F238E27FC236}">
              <a16:creationId xmlns:a16="http://schemas.microsoft.com/office/drawing/2014/main" id="{9CD5CD27-C814-4243-856A-747946B930BA}"/>
            </a:ext>
          </a:extLst>
        </xdr:cNvPr>
        <xdr:cNvSpPr>
          <a:spLocks/>
        </xdr:cNvSpPr>
      </xdr:nvSpPr>
      <xdr:spPr>
        <a:xfrm>
          <a:off x="6858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78</xdr:row>
      <xdr:rowOff>0</xdr:rowOff>
    </xdr:from>
    <xdr:to>
      <xdr:col>3</xdr:col>
      <xdr:colOff>0</xdr:colOff>
      <xdr:row>79</xdr:row>
      <xdr:rowOff>0</xdr:rowOff>
    </xdr:to>
    <xdr:sp macro="" textlink="">
      <xdr:nvSpPr>
        <xdr:cNvPr id="115" name="Shield_C79">
          <a:extLst>
            <a:ext uri="{FF2B5EF4-FFF2-40B4-BE49-F238E27FC236}">
              <a16:creationId xmlns:a16="http://schemas.microsoft.com/office/drawing/2014/main" id="{96C0950E-D84F-4981-A56B-9E3CAF4B9C4A}"/>
            </a:ext>
          </a:extLst>
        </xdr:cNvPr>
        <xdr:cNvSpPr>
          <a:spLocks/>
        </xdr:cNvSpPr>
      </xdr:nvSpPr>
      <xdr:spPr>
        <a:xfrm>
          <a:off x="13716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78</xdr:row>
      <xdr:rowOff>0</xdr:rowOff>
    </xdr:from>
    <xdr:to>
      <xdr:col>4</xdr:col>
      <xdr:colOff>0</xdr:colOff>
      <xdr:row>79</xdr:row>
      <xdr:rowOff>0</xdr:rowOff>
    </xdr:to>
    <xdr:sp macro="" textlink="">
      <xdr:nvSpPr>
        <xdr:cNvPr id="116" name="Shield_D79">
          <a:extLst>
            <a:ext uri="{FF2B5EF4-FFF2-40B4-BE49-F238E27FC236}">
              <a16:creationId xmlns:a16="http://schemas.microsoft.com/office/drawing/2014/main" id="{6BA52EBF-1B09-4C93-A393-74EFCFBB7EAA}"/>
            </a:ext>
          </a:extLst>
        </xdr:cNvPr>
        <xdr:cNvSpPr>
          <a:spLocks/>
        </xdr:cNvSpPr>
      </xdr:nvSpPr>
      <xdr:spPr>
        <a:xfrm>
          <a:off x="20574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78</xdr:row>
      <xdr:rowOff>0</xdr:rowOff>
    </xdr:from>
    <xdr:to>
      <xdr:col>5</xdr:col>
      <xdr:colOff>0</xdr:colOff>
      <xdr:row>79</xdr:row>
      <xdr:rowOff>0</xdr:rowOff>
    </xdr:to>
    <xdr:sp macro="" textlink="">
      <xdr:nvSpPr>
        <xdr:cNvPr id="117" name="Shield_E79">
          <a:extLst>
            <a:ext uri="{FF2B5EF4-FFF2-40B4-BE49-F238E27FC236}">
              <a16:creationId xmlns:a16="http://schemas.microsoft.com/office/drawing/2014/main" id="{6AB16C5A-0FDB-4E36-B46C-0EB18809C5B8}"/>
            </a:ext>
          </a:extLst>
        </xdr:cNvPr>
        <xdr:cNvSpPr>
          <a:spLocks/>
        </xdr:cNvSpPr>
      </xdr:nvSpPr>
      <xdr:spPr>
        <a:xfrm>
          <a:off x="27432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78</xdr:row>
      <xdr:rowOff>0</xdr:rowOff>
    </xdr:from>
    <xdr:to>
      <xdr:col>6</xdr:col>
      <xdr:colOff>0</xdr:colOff>
      <xdr:row>79</xdr:row>
      <xdr:rowOff>0</xdr:rowOff>
    </xdr:to>
    <xdr:sp macro="" textlink="">
      <xdr:nvSpPr>
        <xdr:cNvPr id="118" name="Shield_F79">
          <a:extLst>
            <a:ext uri="{FF2B5EF4-FFF2-40B4-BE49-F238E27FC236}">
              <a16:creationId xmlns:a16="http://schemas.microsoft.com/office/drawing/2014/main" id="{40D676BF-C0E8-4E98-8404-7825D2D3EAD3}"/>
            </a:ext>
          </a:extLst>
        </xdr:cNvPr>
        <xdr:cNvSpPr>
          <a:spLocks/>
        </xdr:cNvSpPr>
      </xdr:nvSpPr>
      <xdr:spPr>
        <a:xfrm>
          <a:off x="34290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78</xdr:row>
      <xdr:rowOff>0</xdr:rowOff>
    </xdr:from>
    <xdr:to>
      <xdr:col>7</xdr:col>
      <xdr:colOff>0</xdr:colOff>
      <xdr:row>79</xdr:row>
      <xdr:rowOff>0</xdr:rowOff>
    </xdr:to>
    <xdr:sp macro="" textlink="">
      <xdr:nvSpPr>
        <xdr:cNvPr id="119" name="Shield_G79">
          <a:extLst>
            <a:ext uri="{FF2B5EF4-FFF2-40B4-BE49-F238E27FC236}">
              <a16:creationId xmlns:a16="http://schemas.microsoft.com/office/drawing/2014/main" id="{12ACC4A7-176E-4A24-AE0D-E61A813F21CC}"/>
            </a:ext>
          </a:extLst>
        </xdr:cNvPr>
        <xdr:cNvSpPr>
          <a:spLocks/>
        </xdr:cNvSpPr>
      </xdr:nvSpPr>
      <xdr:spPr>
        <a:xfrm>
          <a:off x="41148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78</xdr:row>
      <xdr:rowOff>0</xdr:rowOff>
    </xdr:from>
    <xdr:to>
      <xdr:col>8</xdr:col>
      <xdr:colOff>0</xdr:colOff>
      <xdr:row>79</xdr:row>
      <xdr:rowOff>0</xdr:rowOff>
    </xdr:to>
    <xdr:sp macro="" textlink="">
      <xdr:nvSpPr>
        <xdr:cNvPr id="120" name="Shield_H79">
          <a:extLst>
            <a:ext uri="{FF2B5EF4-FFF2-40B4-BE49-F238E27FC236}">
              <a16:creationId xmlns:a16="http://schemas.microsoft.com/office/drawing/2014/main" id="{727C7103-E71E-45F6-9B13-77638CAB5B49}"/>
            </a:ext>
          </a:extLst>
        </xdr:cNvPr>
        <xdr:cNvSpPr>
          <a:spLocks/>
        </xdr:cNvSpPr>
      </xdr:nvSpPr>
      <xdr:spPr>
        <a:xfrm>
          <a:off x="48006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78</xdr:row>
      <xdr:rowOff>0</xdr:rowOff>
    </xdr:from>
    <xdr:to>
      <xdr:col>9</xdr:col>
      <xdr:colOff>0</xdr:colOff>
      <xdr:row>79</xdr:row>
      <xdr:rowOff>0</xdr:rowOff>
    </xdr:to>
    <xdr:sp macro="" textlink="">
      <xdr:nvSpPr>
        <xdr:cNvPr id="121" name="Shield_I79">
          <a:extLst>
            <a:ext uri="{FF2B5EF4-FFF2-40B4-BE49-F238E27FC236}">
              <a16:creationId xmlns:a16="http://schemas.microsoft.com/office/drawing/2014/main" id="{557D1A15-F05B-4E80-84FF-25AD5F21B83C}"/>
            </a:ext>
          </a:extLst>
        </xdr:cNvPr>
        <xdr:cNvSpPr>
          <a:spLocks/>
        </xdr:cNvSpPr>
      </xdr:nvSpPr>
      <xdr:spPr>
        <a:xfrm>
          <a:off x="54864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78</xdr:row>
      <xdr:rowOff>0</xdr:rowOff>
    </xdr:from>
    <xdr:to>
      <xdr:col>10</xdr:col>
      <xdr:colOff>0</xdr:colOff>
      <xdr:row>79</xdr:row>
      <xdr:rowOff>0</xdr:rowOff>
    </xdr:to>
    <xdr:sp macro="" textlink="">
      <xdr:nvSpPr>
        <xdr:cNvPr id="122" name="Shield_J79">
          <a:extLst>
            <a:ext uri="{FF2B5EF4-FFF2-40B4-BE49-F238E27FC236}">
              <a16:creationId xmlns:a16="http://schemas.microsoft.com/office/drawing/2014/main" id="{D7487992-125D-49CC-B40C-556B969E3C82}"/>
            </a:ext>
          </a:extLst>
        </xdr:cNvPr>
        <xdr:cNvSpPr>
          <a:spLocks/>
        </xdr:cNvSpPr>
      </xdr:nvSpPr>
      <xdr:spPr>
        <a:xfrm>
          <a:off x="61722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78</xdr:row>
      <xdr:rowOff>0</xdr:rowOff>
    </xdr:from>
    <xdr:to>
      <xdr:col>11</xdr:col>
      <xdr:colOff>0</xdr:colOff>
      <xdr:row>79</xdr:row>
      <xdr:rowOff>0</xdr:rowOff>
    </xdr:to>
    <xdr:sp macro="" textlink="">
      <xdr:nvSpPr>
        <xdr:cNvPr id="123" name="Shield_K79">
          <a:extLst>
            <a:ext uri="{FF2B5EF4-FFF2-40B4-BE49-F238E27FC236}">
              <a16:creationId xmlns:a16="http://schemas.microsoft.com/office/drawing/2014/main" id="{391DEB7E-5355-4A30-A8E0-6BCC761F4866}"/>
            </a:ext>
          </a:extLst>
        </xdr:cNvPr>
        <xdr:cNvSpPr>
          <a:spLocks/>
        </xdr:cNvSpPr>
      </xdr:nvSpPr>
      <xdr:spPr>
        <a:xfrm>
          <a:off x="68580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78</xdr:row>
      <xdr:rowOff>0</xdr:rowOff>
    </xdr:from>
    <xdr:to>
      <xdr:col>12</xdr:col>
      <xdr:colOff>0</xdr:colOff>
      <xdr:row>79</xdr:row>
      <xdr:rowOff>0</xdr:rowOff>
    </xdr:to>
    <xdr:sp macro="" textlink="">
      <xdr:nvSpPr>
        <xdr:cNvPr id="124" name="Shield_L79">
          <a:extLst>
            <a:ext uri="{FF2B5EF4-FFF2-40B4-BE49-F238E27FC236}">
              <a16:creationId xmlns:a16="http://schemas.microsoft.com/office/drawing/2014/main" id="{A4087EEC-511C-4AE1-B2DB-8084D579881D}"/>
            </a:ext>
          </a:extLst>
        </xdr:cNvPr>
        <xdr:cNvSpPr>
          <a:spLocks/>
        </xdr:cNvSpPr>
      </xdr:nvSpPr>
      <xdr:spPr>
        <a:xfrm>
          <a:off x="75438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78</xdr:row>
      <xdr:rowOff>0</xdr:rowOff>
    </xdr:from>
    <xdr:to>
      <xdr:col>13</xdr:col>
      <xdr:colOff>0</xdr:colOff>
      <xdr:row>79</xdr:row>
      <xdr:rowOff>0</xdr:rowOff>
    </xdr:to>
    <xdr:sp macro="" textlink="">
      <xdr:nvSpPr>
        <xdr:cNvPr id="125" name="Shield_M79">
          <a:extLst>
            <a:ext uri="{FF2B5EF4-FFF2-40B4-BE49-F238E27FC236}">
              <a16:creationId xmlns:a16="http://schemas.microsoft.com/office/drawing/2014/main" id="{7BBCDA37-D2CA-4A29-8012-037B59701B83}"/>
            </a:ext>
          </a:extLst>
        </xdr:cNvPr>
        <xdr:cNvSpPr>
          <a:spLocks/>
        </xdr:cNvSpPr>
      </xdr:nvSpPr>
      <xdr:spPr>
        <a:xfrm>
          <a:off x="82296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78</xdr:row>
      <xdr:rowOff>0</xdr:rowOff>
    </xdr:from>
    <xdr:to>
      <xdr:col>14</xdr:col>
      <xdr:colOff>0</xdr:colOff>
      <xdr:row>79</xdr:row>
      <xdr:rowOff>0</xdr:rowOff>
    </xdr:to>
    <xdr:sp macro="" textlink="">
      <xdr:nvSpPr>
        <xdr:cNvPr id="126" name="Shield_N79">
          <a:extLst>
            <a:ext uri="{FF2B5EF4-FFF2-40B4-BE49-F238E27FC236}">
              <a16:creationId xmlns:a16="http://schemas.microsoft.com/office/drawing/2014/main" id="{DC2D93E7-A70F-4CB7-B173-C1A76C639A91}"/>
            </a:ext>
          </a:extLst>
        </xdr:cNvPr>
        <xdr:cNvSpPr>
          <a:spLocks/>
        </xdr:cNvSpPr>
      </xdr:nvSpPr>
      <xdr:spPr>
        <a:xfrm>
          <a:off x="89154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78</xdr:row>
      <xdr:rowOff>0</xdr:rowOff>
    </xdr:from>
    <xdr:to>
      <xdr:col>15</xdr:col>
      <xdr:colOff>0</xdr:colOff>
      <xdr:row>79</xdr:row>
      <xdr:rowOff>0</xdr:rowOff>
    </xdr:to>
    <xdr:sp macro="" textlink="">
      <xdr:nvSpPr>
        <xdr:cNvPr id="127" name="Shield_O79">
          <a:extLst>
            <a:ext uri="{FF2B5EF4-FFF2-40B4-BE49-F238E27FC236}">
              <a16:creationId xmlns:a16="http://schemas.microsoft.com/office/drawing/2014/main" id="{966C4FE0-6BDC-4EAC-8DF8-5470ED588496}"/>
            </a:ext>
          </a:extLst>
        </xdr:cNvPr>
        <xdr:cNvSpPr>
          <a:spLocks/>
        </xdr:cNvSpPr>
      </xdr:nvSpPr>
      <xdr:spPr>
        <a:xfrm>
          <a:off x="9601200" y="21336000"/>
          <a:ext cx="714375"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79</xdr:row>
      <xdr:rowOff>0</xdr:rowOff>
    </xdr:from>
    <xdr:to>
      <xdr:col>1</xdr:col>
      <xdr:colOff>0</xdr:colOff>
      <xdr:row>80</xdr:row>
      <xdr:rowOff>0</xdr:rowOff>
    </xdr:to>
    <xdr:sp macro="" textlink="">
      <xdr:nvSpPr>
        <xdr:cNvPr id="128" name="Shield_A80">
          <a:extLst>
            <a:ext uri="{FF2B5EF4-FFF2-40B4-BE49-F238E27FC236}">
              <a16:creationId xmlns:a16="http://schemas.microsoft.com/office/drawing/2014/main" id="{6CACF034-1259-473E-AE98-EBE8B19E9F79}"/>
            </a:ext>
          </a:extLst>
        </xdr:cNvPr>
        <xdr:cNvSpPr>
          <a:spLocks/>
        </xdr:cNvSpPr>
      </xdr:nvSpPr>
      <xdr:spPr>
        <a:xfrm>
          <a:off x="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79</xdr:row>
      <xdr:rowOff>0</xdr:rowOff>
    </xdr:from>
    <xdr:to>
      <xdr:col>2</xdr:col>
      <xdr:colOff>0</xdr:colOff>
      <xdr:row>80</xdr:row>
      <xdr:rowOff>0</xdr:rowOff>
    </xdr:to>
    <xdr:sp macro="" textlink="">
      <xdr:nvSpPr>
        <xdr:cNvPr id="129" name="Shield_B80">
          <a:extLst>
            <a:ext uri="{FF2B5EF4-FFF2-40B4-BE49-F238E27FC236}">
              <a16:creationId xmlns:a16="http://schemas.microsoft.com/office/drawing/2014/main" id="{EE8E824A-81D4-42DE-B69F-681C7AAD5794}"/>
            </a:ext>
          </a:extLst>
        </xdr:cNvPr>
        <xdr:cNvSpPr>
          <a:spLocks/>
        </xdr:cNvSpPr>
      </xdr:nvSpPr>
      <xdr:spPr>
        <a:xfrm>
          <a:off x="6858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79</xdr:row>
      <xdr:rowOff>0</xdr:rowOff>
    </xdr:from>
    <xdr:to>
      <xdr:col>3</xdr:col>
      <xdr:colOff>0</xdr:colOff>
      <xdr:row>80</xdr:row>
      <xdr:rowOff>0</xdr:rowOff>
    </xdr:to>
    <xdr:sp macro="" textlink="">
      <xdr:nvSpPr>
        <xdr:cNvPr id="130" name="Shield_C80">
          <a:extLst>
            <a:ext uri="{FF2B5EF4-FFF2-40B4-BE49-F238E27FC236}">
              <a16:creationId xmlns:a16="http://schemas.microsoft.com/office/drawing/2014/main" id="{07A51E77-6195-411F-AB6A-7F8A6C909ADC}"/>
            </a:ext>
          </a:extLst>
        </xdr:cNvPr>
        <xdr:cNvSpPr>
          <a:spLocks/>
        </xdr:cNvSpPr>
      </xdr:nvSpPr>
      <xdr:spPr>
        <a:xfrm>
          <a:off x="13716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79</xdr:row>
      <xdr:rowOff>0</xdr:rowOff>
    </xdr:from>
    <xdr:to>
      <xdr:col>4</xdr:col>
      <xdr:colOff>0</xdr:colOff>
      <xdr:row>80</xdr:row>
      <xdr:rowOff>0</xdr:rowOff>
    </xdr:to>
    <xdr:sp macro="" textlink="">
      <xdr:nvSpPr>
        <xdr:cNvPr id="131" name="Shield_D80">
          <a:extLst>
            <a:ext uri="{FF2B5EF4-FFF2-40B4-BE49-F238E27FC236}">
              <a16:creationId xmlns:a16="http://schemas.microsoft.com/office/drawing/2014/main" id="{E2710A11-E917-4CB9-A902-5BB446E2CEF5}"/>
            </a:ext>
          </a:extLst>
        </xdr:cNvPr>
        <xdr:cNvSpPr>
          <a:spLocks/>
        </xdr:cNvSpPr>
      </xdr:nvSpPr>
      <xdr:spPr>
        <a:xfrm>
          <a:off x="20574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79</xdr:row>
      <xdr:rowOff>0</xdr:rowOff>
    </xdr:from>
    <xdr:to>
      <xdr:col>5</xdr:col>
      <xdr:colOff>0</xdr:colOff>
      <xdr:row>80</xdr:row>
      <xdr:rowOff>0</xdr:rowOff>
    </xdr:to>
    <xdr:sp macro="" textlink="">
      <xdr:nvSpPr>
        <xdr:cNvPr id="132" name="Shield_E80">
          <a:extLst>
            <a:ext uri="{FF2B5EF4-FFF2-40B4-BE49-F238E27FC236}">
              <a16:creationId xmlns:a16="http://schemas.microsoft.com/office/drawing/2014/main" id="{E41FC8DE-3C6F-4950-86BC-13C3638FDE98}"/>
            </a:ext>
          </a:extLst>
        </xdr:cNvPr>
        <xdr:cNvSpPr>
          <a:spLocks/>
        </xdr:cNvSpPr>
      </xdr:nvSpPr>
      <xdr:spPr>
        <a:xfrm>
          <a:off x="27432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79</xdr:row>
      <xdr:rowOff>0</xdr:rowOff>
    </xdr:from>
    <xdr:to>
      <xdr:col>6</xdr:col>
      <xdr:colOff>0</xdr:colOff>
      <xdr:row>80</xdr:row>
      <xdr:rowOff>0</xdr:rowOff>
    </xdr:to>
    <xdr:sp macro="" textlink="">
      <xdr:nvSpPr>
        <xdr:cNvPr id="133" name="Shield_F80">
          <a:extLst>
            <a:ext uri="{FF2B5EF4-FFF2-40B4-BE49-F238E27FC236}">
              <a16:creationId xmlns:a16="http://schemas.microsoft.com/office/drawing/2014/main" id="{91BF320F-16A6-4D34-B79D-37580AA336F5}"/>
            </a:ext>
          </a:extLst>
        </xdr:cNvPr>
        <xdr:cNvSpPr>
          <a:spLocks/>
        </xdr:cNvSpPr>
      </xdr:nvSpPr>
      <xdr:spPr>
        <a:xfrm>
          <a:off x="34290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79</xdr:row>
      <xdr:rowOff>0</xdr:rowOff>
    </xdr:from>
    <xdr:to>
      <xdr:col>7</xdr:col>
      <xdr:colOff>0</xdr:colOff>
      <xdr:row>80</xdr:row>
      <xdr:rowOff>0</xdr:rowOff>
    </xdr:to>
    <xdr:sp macro="" textlink="">
      <xdr:nvSpPr>
        <xdr:cNvPr id="134" name="Shield_G80">
          <a:extLst>
            <a:ext uri="{FF2B5EF4-FFF2-40B4-BE49-F238E27FC236}">
              <a16:creationId xmlns:a16="http://schemas.microsoft.com/office/drawing/2014/main" id="{3BB86F33-EA99-46B9-BE59-F45451E49D48}"/>
            </a:ext>
          </a:extLst>
        </xdr:cNvPr>
        <xdr:cNvSpPr>
          <a:spLocks/>
        </xdr:cNvSpPr>
      </xdr:nvSpPr>
      <xdr:spPr>
        <a:xfrm>
          <a:off x="41148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79</xdr:row>
      <xdr:rowOff>0</xdr:rowOff>
    </xdr:from>
    <xdr:to>
      <xdr:col>8</xdr:col>
      <xdr:colOff>0</xdr:colOff>
      <xdr:row>80</xdr:row>
      <xdr:rowOff>0</xdr:rowOff>
    </xdr:to>
    <xdr:sp macro="" textlink="">
      <xdr:nvSpPr>
        <xdr:cNvPr id="135" name="Shield_H80">
          <a:extLst>
            <a:ext uri="{FF2B5EF4-FFF2-40B4-BE49-F238E27FC236}">
              <a16:creationId xmlns:a16="http://schemas.microsoft.com/office/drawing/2014/main" id="{ED1A76F7-B2CA-4F4B-81F7-12986E008364}"/>
            </a:ext>
          </a:extLst>
        </xdr:cNvPr>
        <xdr:cNvSpPr>
          <a:spLocks/>
        </xdr:cNvSpPr>
      </xdr:nvSpPr>
      <xdr:spPr>
        <a:xfrm>
          <a:off x="48006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79</xdr:row>
      <xdr:rowOff>0</xdr:rowOff>
    </xdr:from>
    <xdr:to>
      <xdr:col>9</xdr:col>
      <xdr:colOff>0</xdr:colOff>
      <xdr:row>80</xdr:row>
      <xdr:rowOff>0</xdr:rowOff>
    </xdr:to>
    <xdr:sp macro="" textlink="">
      <xdr:nvSpPr>
        <xdr:cNvPr id="136" name="Shield_I80">
          <a:extLst>
            <a:ext uri="{FF2B5EF4-FFF2-40B4-BE49-F238E27FC236}">
              <a16:creationId xmlns:a16="http://schemas.microsoft.com/office/drawing/2014/main" id="{CFAA650F-B46D-4FED-A412-AEC51AE9F07A}"/>
            </a:ext>
          </a:extLst>
        </xdr:cNvPr>
        <xdr:cNvSpPr>
          <a:spLocks/>
        </xdr:cNvSpPr>
      </xdr:nvSpPr>
      <xdr:spPr>
        <a:xfrm>
          <a:off x="54864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79</xdr:row>
      <xdr:rowOff>0</xdr:rowOff>
    </xdr:from>
    <xdr:to>
      <xdr:col>10</xdr:col>
      <xdr:colOff>0</xdr:colOff>
      <xdr:row>80</xdr:row>
      <xdr:rowOff>0</xdr:rowOff>
    </xdr:to>
    <xdr:sp macro="" textlink="">
      <xdr:nvSpPr>
        <xdr:cNvPr id="137" name="Shield_J80">
          <a:extLst>
            <a:ext uri="{FF2B5EF4-FFF2-40B4-BE49-F238E27FC236}">
              <a16:creationId xmlns:a16="http://schemas.microsoft.com/office/drawing/2014/main" id="{19DCE397-D884-4529-8D1C-2682A337EA0E}"/>
            </a:ext>
          </a:extLst>
        </xdr:cNvPr>
        <xdr:cNvSpPr>
          <a:spLocks/>
        </xdr:cNvSpPr>
      </xdr:nvSpPr>
      <xdr:spPr>
        <a:xfrm>
          <a:off x="61722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79</xdr:row>
      <xdr:rowOff>0</xdr:rowOff>
    </xdr:from>
    <xdr:to>
      <xdr:col>11</xdr:col>
      <xdr:colOff>0</xdr:colOff>
      <xdr:row>80</xdr:row>
      <xdr:rowOff>0</xdr:rowOff>
    </xdr:to>
    <xdr:sp macro="" textlink="">
      <xdr:nvSpPr>
        <xdr:cNvPr id="138" name="Shield_K80">
          <a:extLst>
            <a:ext uri="{FF2B5EF4-FFF2-40B4-BE49-F238E27FC236}">
              <a16:creationId xmlns:a16="http://schemas.microsoft.com/office/drawing/2014/main" id="{AF6D5250-AD89-457A-BD97-673DDE64A4A6}"/>
            </a:ext>
          </a:extLst>
        </xdr:cNvPr>
        <xdr:cNvSpPr>
          <a:spLocks/>
        </xdr:cNvSpPr>
      </xdr:nvSpPr>
      <xdr:spPr>
        <a:xfrm>
          <a:off x="68580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79</xdr:row>
      <xdr:rowOff>0</xdr:rowOff>
    </xdr:from>
    <xdr:to>
      <xdr:col>12</xdr:col>
      <xdr:colOff>0</xdr:colOff>
      <xdr:row>80</xdr:row>
      <xdr:rowOff>0</xdr:rowOff>
    </xdr:to>
    <xdr:sp macro="" textlink="">
      <xdr:nvSpPr>
        <xdr:cNvPr id="139" name="Shield_L80">
          <a:extLst>
            <a:ext uri="{FF2B5EF4-FFF2-40B4-BE49-F238E27FC236}">
              <a16:creationId xmlns:a16="http://schemas.microsoft.com/office/drawing/2014/main" id="{5DF667F6-96A6-486D-87D6-B4D6B2A4354D}"/>
            </a:ext>
          </a:extLst>
        </xdr:cNvPr>
        <xdr:cNvSpPr>
          <a:spLocks/>
        </xdr:cNvSpPr>
      </xdr:nvSpPr>
      <xdr:spPr>
        <a:xfrm>
          <a:off x="75438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79</xdr:row>
      <xdr:rowOff>0</xdr:rowOff>
    </xdr:from>
    <xdr:to>
      <xdr:col>13</xdr:col>
      <xdr:colOff>0</xdr:colOff>
      <xdr:row>80</xdr:row>
      <xdr:rowOff>0</xdr:rowOff>
    </xdr:to>
    <xdr:sp macro="" textlink="">
      <xdr:nvSpPr>
        <xdr:cNvPr id="140" name="Shield_M80">
          <a:extLst>
            <a:ext uri="{FF2B5EF4-FFF2-40B4-BE49-F238E27FC236}">
              <a16:creationId xmlns:a16="http://schemas.microsoft.com/office/drawing/2014/main" id="{543C672F-0A3D-4EFC-B23A-4550715A52EC}"/>
            </a:ext>
          </a:extLst>
        </xdr:cNvPr>
        <xdr:cNvSpPr>
          <a:spLocks/>
        </xdr:cNvSpPr>
      </xdr:nvSpPr>
      <xdr:spPr>
        <a:xfrm>
          <a:off x="82296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79</xdr:row>
      <xdr:rowOff>0</xdr:rowOff>
    </xdr:from>
    <xdr:to>
      <xdr:col>14</xdr:col>
      <xdr:colOff>0</xdr:colOff>
      <xdr:row>80</xdr:row>
      <xdr:rowOff>0</xdr:rowOff>
    </xdr:to>
    <xdr:sp macro="" textlink="">
      <xdr:nvSpPr>
        <xdr:cNvPr id="141" name="Shield_N80">
          <a:extLst>
            <a:ext uri="{FF2B5EF4-FFF2-40B4-BE49-F238E27FC236}">
              <a16:creationId xmlns:a16="http://schemas.microsoft.com/office/drawing/2014/main" id="{B07081B6-144B-4A62-A3AE-9CCB44DD3037}"/>
            </a:ext>
          </a:extLst>
        </xdr:cNvPr>
        <xdr:cNvSpPr>
          <a:spLocks/>
        </xdr:cNvSpPr>
      </xdr:nvSpPr>
      <xdr:spPr>
        <a:xfrm>
          <a:off x="89154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79</xdr:row>
      <xdr:rowOff>0</xdr:rowOff>
    </xdr:from>
    <xdr:to>
      <xdr:col>15</xdr:col>
      <xdr:colOff>0</xdr:colOff>
      <xdr:row>80</xdr:row>
      <xdr:rowOff>0</xdr:rowOff>
    </xdr:to>
    <xdr:sp macro="" textlink="">
      <xdr:nvSpPr>
        <xdr:cNvPr id="142" name="Shield_O80">
          <a:extLst>
            <a:ext uri="{FF2B5EF4-FFF2-40B4-BE49-F238E27FC236}">
              <a16:creationId xmlns:a16="http://schemas.microsoft.com/office/drawing/2014/main" id="{D6E264E0-C66A-42AF-BF47-B6C7A21B9711}"/>
            </a:ext>
          </a:extLst>
        </xdr:cNvPr>
        <xdr:cNvSpPr>
          <a:spLocks/>
        </xdr:cNvSpPr>
      </xdr:nvSpPr>
      <xdr:spPr>
        <a:xfrm>
          <a:off x="9601200" y="21736050"/>
          <a:ext cx="714375"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80</xdr:row>
      <xdr:rowOff>0</xdr:rowOff>
    </xdr:from>
    <xdr:to>
      <xdr:col>1</xdr:col>
      <xdr:colOff>0</xdr:colOff>
      <xdr:row>81</xdr:row>
      <xdr:rowOff>0</xdr:rowOff>
    </xdr:to>
    <xdr:sp macro="" textlink="">
      <xdr:nvSpPr>
        <xdr:cNvPr id="143" name="Shield_A81">
          <a:extLst>
            <a:ext uri="{FF2B5EF4-FFF2-40B4-BE49-F238E27FC236}">
              <a16:creationId xmlns:a16="http://schemas.microsoft.com/office/drawing/2014/main" id="{1E524ACB-0EF8-440D-84AC-2E3C33BBB898}"/>
            </a:ext>
          </a:extLst>
        </xdr:cNvPr>
        <xdr:cNvSpPr>
          <a:spLocks/>
        </xdr:cNvSpPr>
      </xdr:nvSpPr>
      <xdr:spPr>
        <a:xfrm>
          <a:off x="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80</xdr:row>
      <xdr:rowOff>0</xdr:rowOff>
    </xdr:from>
    <xdr:to>
      <xdr:col>2</xdr:col>
      <xdr:colOff>0</xdr:colOff>
      <xdr:row>81</xdr:row>
      <xdr:rowOff>0</xdr:rowOff>
    </xdr:to>
    <xdr:sp macro="" textlink="">
      <xdr:nvSpPr>
        <xdr:cNvPr id="144" name="Shield_B81">
          <a:extLst>
            <a:ext uri="{FF2B5EF4-FFF2-40B4-BE49-F238E27FC236}">
              <a16:creationId xmlns:a16="http://schemas.microsoft.com/office/drawing/2014/main" id="{23ADBC82-4D74-4ECF-863C-8AC9AF1F42CA}"/>
            </a:ext>
          </a:extLst>
        </xdr:cNvPr>
        <xdr:cNvSpPr>
          <a:spLocks/>
        </xdr:cNvSpPr>
      </xdr:nvSpPr>
      <xdr:spPr>
        <a:xfrm>
          <a:off x="6858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80</xdr:row>
      <xdr:rowOff>0</xdr:rowOff>
    </xdr:from>
    <xdr:to>
      <xdr:col>3</xdr:col>
      <xdr:colOff>0</xdr:colOff>
      <xdr:row>81</xdr:row>
      <xdr:rowOff>0</xdr:rowOff>
    </xdr:to>
    <xdr:sp macro="" textlink="">
      <xdr:nvSpPr>
        <xdr:cNvPr id="145" name="Shield_C81">
          <a:extLst>
            <a:ext uri="{FF2B5EF4-FFF2-40B4-BE49-F238E27FC236}">
              <a16:creationId xmlns:a16="http://schemas.microsoft.com/office/drawing/2014/main" id="{9B01A14B-2382-428F-BE53-1A780B50A891}"/>
            </a:ext>
          </a:extLst>
        </xdr:cNvPr>
        <xdr:cNvSpPr>
          <a:spLocks/>
        </xdr:cNvSpPr>
      </xdr:nvSpPr>
      <xdr:spPr>
        <a:xfrm>
          <a:off x="13716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80</xdr:row>
      <xdr:rowOff>0</xdr:rowOff>
    </xdr:from>
    <xdr:to>
      <xdr:col>4</xdr:col>
      <xdr:colOff>0</xdr:colOff>
      <xdr:row>81</xdr:row>
      <xdr:rowOff>0</xdr:rowOff>
    </xdr:to>
    <xdr:sp macro="" textlink="">
      <xdr:nvSpPr>
        <xdr:cNvPr id="146" name="Shield_D81">
          <a:extLst>
            <a:ext uri="{FF2B5EF4-FFF2-40B4-BE49-F238E27FC236}">
              <a16:creationId xmlns:a16="http://schemas.microsoft.com/office/drawing/2014/main" id="{CE0FBECA-68FB-4E3B-95CF-2DCF9DE3921C}"/>
            </a:ext>
          </a:extLst>
        </xdr:cNvPr>
        <xdr:cNvSpPr>
          <a:spLocks/>
        </xdr:cNvSpPr>
      </xdr:nvSpPr>
      <xdr:spPr>
        <a:xfrm>
          <a:off x="20574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80</xdr:row>
      <xdr:rowOff>0</xdr:rowOff>
    </xdr:from>
    <xdr:to>
      <xdr:col>5</xdr:col>
      <xdr:colOff>0</xdr:colOff>
      <xdr:row>81</xdr:row>
      <xdr:rowOff>0</xdr:rowOff>
    </xdr:to>
    <xdr:sp macro="" textlink="">
      <xdr:nvSpPr>
        <xdr:cNvPr id="147" name="Shield_E81">
          <a:extLst>
            <a:ext uri="{FF2B5EF4-FFF2-40B4-BE49-F238E27FC236}">
              <a16:creationId xmlns:a16="http://schemas.microsoft.com/office/drawing/2014/main" id="{ECDD7320-36D3-4F05-AC3E-B42B3C0F447A}"/>
            </a:ext>
          </a:extLst>
        </xdr:cNvPr>
        <xdr:cNvSpPr>
          <a:spLocks/>
        </xdr:cNvSpPr>
      </xdr:nvSpPr>
      <xdr:spPr>
        <a:xfrm>
          <a:off x="27432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80</xdr:row>
      <xdr:rowOff>0</xdr:rowOff>
    </xdr:from>
    <xdr:to>
      <xdr:col>6</xdr:col>
      <xdr:colOff>0</xdr:colOff>
      <xdr:row>81</xdr:row>
      <xdr:rowOff>0</xdr:rowOff>
    </xdr:to>
    <xdr:sp macro="" textlink="">
      <xdr:nvSpPr>
        <xdr:cNvPr id="148" name="Shield_F81">
          <a:extLst>
            <a:ext uri="{FF2B5EF4-FFF2-40B4-BE49-F238E27FC236}">
              <a16:creationId xmlns:a16="http://schemas.microsoft.com/office/drawing/2014/main" id="{6A67B5CA-9532-40ED-A492-D2F344DDBC17}"/>
            </a:ext>
          </a:extLst>
        </xdr:cNvPr>
        <xdr:cNvSpPr>
          <a:spLocks/>
        </xdr:cNvSpPr>
      </xdr:nvSpPr>
      <xdr:spPr>
        <a:xfrm>
          <a:off x="34290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80</xdr:row>
      <xdr:rowOff>0</xdr:rowOff>
    </xdr:from>
    <xdr:to>
      <xdr:col>7</xdr:col>
      <xdr:colOff>0</xdr:colOff>
      <xdr:row>81</xdr:row>
      <xdr:rowOff>0</xdr:rowOff>
    </xdr:to>
    <xdr:sp macro="" textlink="">
      <xdr:nvSpPr>
        <xdr:cNvPr id="149" name="Shield_G81">
          <a:extLst>
            <a:ext uri="{FF2B5EF4-FFF2-40B4-BE49-F238E27FC236}">
              <a16:creationId xmlns:a16="http://schemas.microsoft.com/office/drawing/2014/main" id="{6146626C-B410-4DA6-83F4-C6F372DF6830}"/>
            </a:ext>
          </a:extLst>
        </xdr:cNvPr>
        <xdr:cNvSpPr>
          <a:spLocks/>
        </xdr:cNvSpPr>
      </xdr:nvSpPr>
      <xdr:spPr>
        <a:xfrm>
          <a:off x="41148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80</xdr:row>
      <xdr:rowOff>0</xdr:rowOff>
    </xdr:from>
    <xdr:to>
      <xdr:col>8</xdr:col>
      <xdr:colOff>0</xdr:colOff>
      <xdr:row>81</xdr:row>
      <xdr:rowOff>0</xdr:rowOff>
    </xdr:to>
    <xdr:sp macro="" textlink="">
      <xdr:nvSpPr>
        <xdr:cNvPr id="150" name="Shield_H81">
          <a:extLst>
            <a:ext uri="{FF2B5EF4-FFF2-40B4-BE49-F238E27FC236}">
              <a16:creationId xmlns:a16="http://schemas.microsoft.com/office/drawing/2014/main" id="{88A20218-EB1B-4F34-8A4D-15F637696768}"/>
            </a:ext>
          </a:extLst>
        </xdr:cNvPr>
        <xdr:cNvSpPr>
          <a:spLocks/>
        </xdr:cNvSpPr>
      </xdr:nvSpPr>
      <xdr:spPr>
        <a:xfrm>
          <a:off x="48006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80</xdr:row>
      <xdr:rowOff>0</xdr:rowOff>
    </xdr:from>
    <xdr:to>
      <xdr:col>9</xdr:col>
      <xdr:colOff>0</xdr:colOff>
      <xdr:row>81</xdr:row>
      <xdr:rowOff>0</xdr:rowOff>
    </xdr:to>
    <xdr:sp macro="" textlink="">
      <xdr:nvSpPr>
        <xdr:cNvPr id="151" name="Shield_I81">
          <a:extLst>
            <a:ext uri="{FF2B5EF4-FFF2-40B4-BE49-F238E27FC236}">
              <a16:creationId xmlns:a16="http://schemas.microsoft.com/office/drawing/2014/main" id="{7F9F5595-AE10-4EC9-8C1A-1F655F8FA173}"/>
            </a:ext>
          </a:extLst>
        </xdr:cNvPr>
        <xdr:cNvSpPr>
          <a:spLocks/>
        </xdr:cNvSpPr>
      </xdr:nvSpPr>
      <xdr:spPr>
        <a:xfrm>
          <a:off x="54864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80</xdr:row>
      <xdr:rowOff>0</xdr:rowOff>
    </xdr:from>
    <xdr:to>
      <xdr:col>10</xdr:col>
      <xdr:colOff>0</xdr:colOff>
      <xdr:row>81</xdr:row>
      <xdr:rowOff>0</xdr:rowOff>
    </xdr:to>
    <xdr:sp macro="" textlink="">
      <xdr:nvSpPr>
        <xdr:cNvPr id="152" name="Shield_J81">
          <a:extLst>
            <a:ext uri="{FF2B5EF4-FFF2-40B4-BE49-F238E27FC236}">
              <a16:creationId xmlns:a16="http://schemas.microsoft.com/office/drawing/2014/main" id="{E7C80027-EC27-4E41-A706-6F72608E7323}"/>
            </a:ext>
          </a:extLst>
        </xdr:cNvPr>
        <xdr:cNvSpPr>
          <a:spLocks/>
        </xdr:cNvSpPr>
      </xdr:nvSpPr>
      <xdr:spPr>
        <a:xfrm>
          <a:off x="61722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80</xdr:row>
      <xdr:rowOff>0</xdr:rowOff>
    </xdr:from>
    <xdr:to>
      <xdr:col>11</xdr:col>
      <xdr:colOff>0</xdr:colOff>
      <xdr:row>81</xdr:row>
      <xdr:rowOff>0</xdr:rowOff>
    </xdr:to>
    <xdr:sp macro="" textlink="">
      <xdr:nvSpPr>
        <xdr:cNvPr id="153" name="Shield_K81">
          <a:extLst>
            <a:ext uri="{FF2B5EF4-FFF2-40B4-BE49-F238E27FC236}">
              <a16:creationId xmlns:a16="http://schemas.microsoft.com/office/drawing/2014/main" id="{F0FE2E57-B4CB-476F-AD7A-B3D062FFDD9A}"/>
            </a:ext>
          </a:extLst>
        </xdr:cNvPr>
        <xdr:cNvSpPr>
          <a:spLocks/>
        </xdr:cNvSpPr>
      </xdr:nvSpPr>
      <xdr:spPr>
        <a:xfrm>
          <a:off x="68580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80</xdr:row>
      <xdr:rowOff>0</xdr:rowOff>
    </xdr:from>
    <xdr:to>
      <xdr:col>12</xdr:col>
      <xdr:colOff>0</xdr:colOff>
      <xdr:row>81</xdr:row>
      <xdr:rowOff>0</xdr:rowOff>
    </xdr:to>
    <xdr:sp macro="" textlink="">
      <xdr:nvSpPr>
        <xdr:cNvPr id="154" name="Shield_L81">
          <a:extLst>
            <a:ext uri="{FF2B5EF4-FFF2-40B4-BE49-F238E27FC236}">
              <a16:creationId xmlns:a16="http://schemas.microsoft.com/office/drawing/2014/main" id="{FBB19B21-562F-4A35-A09D-F833675ABDEB}"/>
            </a:ext>
          </a:extLst>
        </xdr:cNvPr>
        <xdr:cNvSpPr>
          <a:spLocks/>
        </xdr:cNvSpPr>
      </xdr:nvSpPr>
      <xdr:spPr>
        <a:xfrm>
          <a:off x="75438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80</xdr:row>
      <xdr:rowOff>0</xdr:rowOff>
    </xdr:from>
    <xdr:to>
      <xdr:col>13</xdr:col>
      <xdr:colOff>0</xdr:colOff>
      <xdr:row>81</xdr:row>
      <xdr:rowOff>0</xdr:rowOff>
    </xdr:to>
    <xdr:sp macro="" textlink="">
      <xdr:nvSpPr>
        <xdr:cNvPr id="155" name="Shield_M81">
          <a:extLst>
            <a:ext uri="{FF2B5EF4-FFF2-40B4-BE49-F238E27FC236}">
              <a16:creationId xmlns:a16="http://schemas.microsoft.com/office/drawing/2014/main" id="{03A69BCC-50C9-4712-B9F3-AEE74BD5BB86}"/>
            </a:ext>
          </a:extLst>
        </xdr:cNvPr>
        <xdr:cNvSpPr>
          <a:spLocks/>
        </xdr:cNvSpPr>
      </xdr:nvSpPr>
      <xdr:spPr>
        <a:xfrm>
          <a:off x="82296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80</xdr:row>
      <xdr:rowOff>0</xdr:rowOff>
    </xdr:from>
    <xdr:to>
      <xdr:col>14</xdr:col>
      <xdr:colOff>0</xdr:colOff>
      <xdr:row>81</xdr:row>
      <xdr:rowOff>0</xdr:rowOff>
    </xdr:to>
    <xdr:sp macro="" textlink="">
      <xdr:nvSpPr>
        <xdr:cNvPr id="156" name="Shield_N81">
          <a:extLst>
            <a:ext uri="{FF2B5EF4-FFF2-40B4-BE49-F238E27FC236}">
              <a16:creationId xmlns:a16="http://schemas.microsoft.com/office/drawing/2014/main" id="{29F7FE9A-ED71-44D8-B41E-55E7FA64E9AB}"/>
            </a:ext>
          </a:extLst>
        </xdr:cNvPr>
        <xdr:cNvSpPr>
          <a:spLocks/>
        </xdr:cNvSpPr>
      </xdr:nvSpPr>
      <xdr:spPr>
        <a:xfrm>
          <a:off x="89154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80</xdr:row>
      <xdr:rowOff>0</xdr:rowOff>
    </xdr:from>
    <xdr:to>
      <xdr:col>15</xdr:col>
      <xdr:colOff>0</xdr:colOff>
      <xdr:row>81</xdr:row>
      <xdr:rowOff>0</xdr:rowOff>
    </xdr:to>
    <xdr:sp macro="" textlink="">
      <xdr:nvSpPr>
        <xdr:cNvPr id="157" name="Shield_O81">
          <a:extLst>
            <a:ext uri="{FF2B5EF4-FFF2-40B4-BE49-F238E27FC236}">
              <a16:creationId xmlns:a16="http://schemas.microsoft.com/office/drawing/2014/main" id="{28E7F22B-664B-4B62-B408-71F651CC3BB5}"/>
            </a:ext>
          </a:extLst>
        </xdr:cNvPr>
        <xdr:cNvSpPr>
          <a:spLocks/>
        </xdr:cNvSpPr>
      </xdr:nvSpPr>
      <xdr:spPr>
        <a:xfrm>
          <a:off x="9601200" y="22155150"/>
          <a:ext cx="714375"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81</xdr:row>
      <xdr:rowOff>0</xdr:rowOff>
    </xdr:from>
    <xdr:to>
      <xdr:col>1</xdr:col>
      <xdr:colOff>0</xdr:colOff>
      <xdr:row>82</xdr:row>
      <xdr:rowOff>0</xdr:rowOff>
    </xdr:to>
    <xdr:sp macro="" textlink="">
      <xdr:nvSpPr>
        <xdr:cNvPr id="158" name="Shield_A82">
          <a:extLst>
            <a:ext uri="{FF2B5EF4-FFF2-40B4-BE49-F238E27FC236}">
              <a16:creationId xmlns:a16="http://schemas.microsoft.com/office/drawing/2014/main" id="{C7C97B84-A371-4573-BBF9-5D5E6BEF16CA}"/>
            </a:ext>
          </a:extLst>
        </xdr:cNvPr>
        <xdr:cNvSpPr>
          <a:spLocks/>
        </xdr:cNvSpPr>
      </xdr:nvSpPr>
      <xdr:spPr>
        <a:xfrm>
          <a:off x="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81</xdr:row>
      <xdr:rowOff>0</xdr:rowOff>
    </xdr:from>
    <xdr:to>
      <xdr:col>2</xdr:col>
      <xdr:colOff>0</xdr:colOff>
      <xdr:row>82</xdr:row>
      <xdr:rowOff>0</xdr:rowOff>
    </xdr:to>
    <xdr:sp macro="" textlink="">
      <xdr:nvSpPr>
        <xdr:cNvPr id="159" name="Shield_B82">
          <a:extLst>
            <a:ext uri="{FF2B5EF4-FFF2-40B4-BE49-F238E27FC236}">
              <a16:creationId xmlns:a16="http://schemas.microsoft.com/office/drawing/2014/main" id="{3CDD0DE8-D9B9-40F8-BA40-31BE1B3AD0C7}"/>
            </a:ext>
          </a:extLst>
        </xdr:cNvPr>
        <xdr:cNvSpPr>
          <a:spLocks/>
        </xdr:cNvSpPr>
      </xdr:nvSpPr>
      <xdr:spPr>
        <a:xfrm>
          <a:off x="6858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81</xdr:row>
      <xdr:rowOff>0</xdr:rowOff>
    </xdr:from>
    <xdr:to>
      <xdr:col>3</xdr:col>
      <xdr:colOff>0</xdr:colOff>
      <xdr:row>82</xdr:row>
      <xdr:rowOff>0</xdr:rowOff>
    </xdr:to>
    <xdr:sp macro="" textlink="">
      <xdr:nvSpPr>
        <xdr:cNvPr id="160" name="Shield_C82">
          <a:extLst>
            <a:ext uri="{FF2B5EF4-FFF2-40B4-BE49-F238E27FC236}">
              <a16:creationId xmlns:a16="http://schemas.microsoft.com/office/drawing/2014/main" id="{A8B182B0-DF02-4DB3-A728-6EAB0D416C62}"/>
            </a:ext>
          </a:extLst>
        </xdr:cNvPr>
        <xdr:cNvSpPr>
          <a:spLocks/>
        </xdr:cNvSpPr>
      </xdr:nvSpPr>
      <xdr:spPr>
        <a:xfrm>
          <a:off x="13716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81</xdr:row>
      <xdr:rowOff>0</xdr:rowOff>
    </xdr:from>
    <xdr:to>
      <xdr:col>4</xdr:col>
      <xdr:colOff>0</xdr:colOff>
      <xdr:row>82</xdr:row>
      <xdr:rowOff>0</xdr:rowOff>
    </xdr:to>
    <xdr:sp macro="" textlink="">
      <xdr:nvSpPr>
        <xdr:cNvPr id="161" name="Shield_D82">
          <a:extLst>
            <a:ext uri="{FF2B5EF4-FFF2-40B4-BE49-F238E27FC236}">
              <a16:creationId xmlns:a16="http://schemas.microsoft.com/office/drawing/2014/main" id="{33A81A83-7F49-4234-9FFF-0895E0843D26}"/>
            </a:ext>
          </a:extLst>
        </xdr:cNvPr>
        <xdr:cNvSpPr>
          <a:spLocks/>
        </xdr:cNvSpPr>
      </xdr:nvSpPr>
      <xdr:spPr>
        <a:xfrm>
          <a:off x="20574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81</xdr:row>
      <xdr:rowOff>0</xdr:rowOff>
    </xdr:from>
    <xdr:to>
      <xdr:col>5</xdr:col>
      <xdr:colOff>0</xdr:colOff>
      <xdr:row>82</xdr:row>
      <xdr:rowOff>0</xdr:rowOff>
    </xdr:to>
    <xdr:sp macro="" textlink="">
      <xdr:nvSpPr>
        <xdr:cNvPr id="162" name="Shield_E82">
          <a:extLst>
            <a:ext uri="{FF2B5EF4-FFF2-40B4-BE49-F238E27FC236}">
              <a16:creationId xmlns:a16="http://schemas.microsoft.com/office/drawing/2014/main" id="{5C4A4083-3549-461C-B8FE-D34347B95D85}"/>
            </a:ext>
          </a:extLst>
        </xdr:cNvPr>
        <xdr:cNvSpPr>
          <a:spLocks/>
        </xdr:cNvSpPr>
      </xdr:nvSpPr>
      <xdr:spPr>
        <a:xfrm>
          <a:off x="27432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81</xdr:row>
      <xdr:rowOff>0</xdr:rowOff>
    </xdr:from>
    <xdr:to>
      <xdr:col>6</xdr:col>
      <xdr:colOff>0</xdr:colOff>
      <xdr:row>82</xdr:row>
      <xdr:rowOff>0</xdr:rowOff>
    </xdr:to>
    <xdr:sp macro="" textlink="">
      <xdr:nvSpPr>
        <xdr:cNvPr id="163" name="Shield_F82">
          <a:extLst>
            <a:ext uri="{FF2B5EF4-FFF2-40B4-BE49-F238E27FC236}">
              <a16:creationId xmlns:a16="http://schemas.microsoft.com/office/drawing/2014/main" id="{D4B104C4-2CF1-4CAF-9D13-397AB3FADEC6}"/>
            </a:ext>
          </a:extLst>
        </xdr:cNvPr>
        <xdr:cNvSpPr>
          <a:spLocks/>
        </xdr:cNvSpPr>
      </xdr:nvSpPr>
      <xdr:spPr>
        <a:xfrm>
          <a:off x="34290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81</xdr:row>
      <xdr:rowOff>0</xdr:rowOff>
    </xdr:from>
    <xdr:to>
      <xdr:col>7</xdr:col>
      <xdr:colOff>0</xdr:colOff>
      <xdr:row>82</xdr:row>
      <xdr:rowOff>0</xdr:rowOff>
    </xdr:to>
    <xdr:sp macro="" textlink="">
      <xdr:nvSpPr>
        <xdr:cNvPr id="164" name="Shield_G82">
          <a:extLst>
            <a:ext uri="{FF2B5EF4-FFF2-40B4-BE49-F238E27FC236}">
              <a16:creationId xmlns:a16="http://schemas.microsoft.com/office/drawing/2014/main" id="{0B22E22F-85B7-409F-998D-15098F25F078}"/>
            </a:ext>
          </a:extLst>
        </xdr:cNvPr>
        <xdr:cNvSpPr>
          <a:spLocks/>
        </xdr:cNvSpPr>
      </xdr:nvSpPr>
      <xdr:spPr>
        <a:xfrm>
          <a:off x="41148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81</xdr:row>
      <xdr:rowOff>0</xdr:rowOff>
    </xdr:from>
    <xdr:to>
      <xdr:col>8</xdr:col>
      <xdr:colOff>0</xdr:colOff>
      <xdr:row>82</xdr:row>
      <xdr:rowOff>0</xdr:rowOff>
    </xdr:to>
    <xdr:sp macro="" textlink="">
      <xdr:nvSpPr>
        <xdr:cNvPr id="165" name="Shield_H82">
          <a:extLst>
            <a:ext uri="{FF2B5EF4-FFF2-40B4-BE49-F238E27FC236}">
              <a16:creationId xmlns:a16="http://schemas.microsoft.com/office/drawing/2014/main" id="{55206BB5-A501-47C2-8C56-7DF22726918C}"/>
            </a:ext>
          </a:extLst>
        </xdr:cNvPr>
        <xdr:cNvSpPr>
          <a:spLocks/>
        </xdr:cNvSpPr>
      </xdr:nvSpPr>
      <xdr:spPr>
        <a:xfrm>
          <a:off x="48006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81</xdr:row>
      <xdr:rowOff>0</xdr:rowOff>
    </xdr:from>
    <xdr:to>
      <xdr:col>9</xdr:col>
      <xdr:colOff>0</xdr:colOff>
      <xdr:row>82</xdr:row>
      <xdr:rowOff>0</xdr:rowOff>
    </xdr:to>
    <xdr:sp macro="" textlink="">
      <xdr:nvSpPr>
        <xdr:cNvPr id="166" name="Shield_I82">
          <a:extLst>
            <a:ext uri="{FF2B5EF4-FFF2-40B4-BE49-F238E27FC236}">
              <a16:creationId xmlns:a16="http://schemas.microsoft.com/office/drawing/2014/main" id="{901C6132-D767-4BC9-9B12-C5BE1484B7F8}"/>
            </a:ext>
          </a:extLst>
        </xdr:cNvPr>
        <xdr:cNvSpPr>
          <a:spLocks/>
        </xdr:cNvSpPr>
      </xdr:nvSpPr>
      <xdr:spPr>
        <a:xfrm>
          <a:off x="54864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81</xdr:row>
      <xdr:rowOff>0</xdr:rowOff>
    </xdr:from>
    <xdr:to>
      <xdr:col>10</xdr:col>
      <xdr:colOff>0</xdr:colOff>
      <xdr:row>82</xdr:row>
      <xdr:rowOff>0</xdr:rowOff>
    </xdr:to>
    <xdr:sp macro="" textlink="">
      <xdr:nvSpPr>
        <xdr:cNvPr id="167" name="Shield_J82">
          <a:extLst>
            <a:ext uri="{FF2B5EF4-FFF2-40B4-BE49-F238E27FC236}">
              <a16:creationId xmlns:a16="http://schemas.microsoft.com/office/drawing/2014/main" id="{308752C2-A393-44DA-8480-A470D4F71E85}"/>
            </a:ext>
          </a:extLst>
        </xdr:cNvPr>
        <xdr:cNvSpPr>
          <a:spLocks/>
        </xdr:cNvSpPr>
      </xdr:nvSpPr>
      <xdr:spPr>
        <a:xfrm>
          <a:off x="61722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81</xdr:row>
      <xdr:rowOff>0</xdr:rowOff>
    </xdr:from>
    <xdr:to>
      <xdr:col>11</xdr:col>
      <xdr:colOff>0</xdr:colOff>
      <xdr:row>82</xdr:row>
      <xdr:rowOff>0</xdr:rowOff>
    </xdr:to>
    <xdr:sp macro="" textlink="">
      <xdr:nvSpPr>
        <xdr:cNvPr id="168" name="Shield_K82">
          <a:extLst>
            <a:ext uri="{FF2B5EF4-FFF2-40B4-BE49-F238E27FC236}">
              <a16:creationId xmlns:a16="http://schemas.microsoft.com/office/drawing/2014/main" id="{D6594362-EFF4-4F8E-928C-E79200CAD005}"/>
            </a:ext>
          </a:extLst>
        </xdr:cNvPr>
        <xdr:cNvSpPr>
          <a:spLocks/>
        </xdr:cNvSpPr>
      </xdr:nvSpPr>
      <xdr:spPr>
        <a:xfrm>
          <a:off x="68580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81</xdr:row>
      <xdr:rowOff>0</xdr:rowOff>
    </xdr:from>
    <xdr:to>
      <xdr:col>12</xdr:col>
      <xdr:colOff>0</xdr:colOff>
      <xdr:row>82</xdr:row>
      <xdr:rowOff>0</xdr:rowOff>
    </xdr:to>
    <xdr:sp macro="" textlink="">
      <xdr:nvSpPr>
        <xdr:cNvPr id="169" name="Shield_L82">
          <a:extLst>
            <a:ext uri="{FF2B5EF4-FFF2-40B4-BE49-F238E27FC236}">
              <a16:creationId xmlns:a16="http://schemas.microsoft.com/office/drawing/2014/main" id="{BB473BB7-AD3C-4625-9000-5F580D1E843D}"/>
            </a:ext>
          </a:extLst>
        </xdr:cNvPr>
        <xdr:cNvSpPr>
          <a:spLocks/>
        </xdr:cNvSpPr>
      </xdr:nvSpPr>
      <xdr:spPr>
        <a:xfrm>
          <a:off x="75438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81</xdr:row>
      <xdr:rowOff>0</xdr:rowOff>
    </xdr:from>
    <xdr:to>
      <xdr:col>13</xdr:col>
      <xdr:colOff>0</xdr:colOff>
      <xdr:row>82</xdr:row>
      <xdr:rowOff>0</xdr:rowOff>
    </xdr:to>
    <xdr:sp macro="" textlink="">
      <xdr:nvSpPr>
        <xdr:cNvPr id="170" name="Shield_M82">
          <a:extLst>
            <a:ext uri="{FF2B5EF4-FFF2-40B4-BE49-F238E27FC236}">
              <a16:creationId xmlns:a16="http://schemas.microsoft.com/office/drawing/2014/main" id="{9132DDA0-47DE-49CE-93A8-12B0BF6F9368}"/>
            </a:ext>
          </a:extLst>
        </xdr:cNvPr>
        <xdr:cNvSpPr>
          <a:spLocks/>
        </xdr:cNvSpPr>
      </xdr:nvSpPr>
      <xdr:spPr>
        <a:xfrm>
          <a:off x="82296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81</xdr:row>
      <xdr:rowOff>0</xdr:rowOff>
    </xdr:from>
    <xdr:to>
      <xdr:col>14</xdr:col>
      <xdr:colOff>0</xdr:colOff>
      <xdr:row>82</xdr:row>
      <xdr:rowOff>0</xdr:rowOff>
    </xdr:to>
    <xdr:sp macro="" textlink="">
      <xdr:nvSpPr>
        <xdr:cNvPr id="171" name="Shield_N82">
          <a:extLst>
            <a:ext uri="{FF2B5EF4-FFF2-40B4-BE49-F238E27FC236}">
              <a16:creationId xmlns:a16="http://schemas.microsoft.com/office/drawing/2014/main" id="{2A15B022-997D-44B2-8CEC-76DED1B28D2F}"/>
            </a:ext>
          </a:extLst>
        </xdr:cNvPr>
        <xdr:cNvSpPr>
          <a:spLocks/>
        </xdr:cNvSpPr>
      </xdr:nvSpPr>
      <xdr:spPr>
        <a:xfrm>
          <a:off x="89154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81</xdr:row>
      <xdr:rowOff>0</xdr:rowOff>
    </xdr:from>
    <xdr:to>
      <xdr:col>15</xdr:col>
      <xdr:colOff>0</xdr:colOff>
      <xdr:row>82</xdr:row>
      <xdr:rowOff>0</xdr:rowOff>
    </xdr:to>
    <xdr:sp macro="" textlink="">
      <xdr:nvSpPr>
        <xdr:cNvPr id="172" name="Shield_O82">
          <a:extLst>
            <a:ext uri="{FF2B5EF4-FFF2-40B4-BE49-F238E27FC236}">
              <a16:creationId xmlns:a16="http://schemas.microsoft.com/office/drawing/2014/main" id="{D771BBC8-B132-4A13-9439-2E19AF53A987}"/>
            </a:ext>
          </a:extLst>
        </xdr:cNvPr>
        <xdr:cNvSpPr>
          <a:spLocks/>
        </xdr:cNvSpPr>
      </xdr:nvSpPr>
      <xdr:spPr>
        <a:xfrm>
          <a:off x="9601200" y="23260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82</xdr:row>
      <xdr:rowOff>0</xdr:rowOff>
    </xdr:from>
    <xdr:to>
      <xdr:col>1</xdr:col>
      <xdr:colOff>0</xdr:colOff>
      <xdr:row>83</xdr:row>
      <xdr:rowOff>0</xdr:rowOff>
    </xdr:to>
    <xdr:sp macro="" textlink="">
      <xdr:nvSpPr>
        <xdr:cNvPr id="173" name="Shield_A83">
          <a:extLst>
            <a:ext uri="{FF2B5EF4-FFF2-40B4-BE49-F238E27FC236}">
              <a16:creationId xmlns:a16="http://schemas.microsoft.com/office/drawing/2014/main" id="{B7CF1E06-86DD-48CC-8FAA-556D6C327A72}"/>
            </a:ext>
          </a:extLst>
        </xdr:cNvPr>
        <xdr:cNvSpPr>
          <a:spLocks/>
        </xdr:cNvSpPr>
      </xdr:nvSpPr>
      <xdr:spPr>
        <a:xfrm>
          <a:off x="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82</xdr:row>
      <xdr:rowOff>0</xdr:rowOff>
    </xdr:from>
    <xdr:to>
      <xdr:col>2</xdr:col>
      <xdr:colOff>0</xdr:colOff>
      <xdr:row>83</xdr:row>
      <xdr:rowOff>0</xdr:rowOff>
    </xdr:to>
    <xdr:sp macro="" textlink="">
      <xdr:nvSpPr>
        <xdr:cNvPr id="174" name="Shield_B83">
          <a:extLst>
            <a:ext uri="{FF2B5EF4-FFF2-40B4-BE49-F238E27FC236}">
              <a16:creationId xmlns:a16="http://schemas.microsoft.com/office/drawing/2014/main" id="{0831759A-9FE4-4968-BF0C-E6CABA44B9D8}"/>
            </a:ext>
          </a:extLst>
        </xdr:cNvPr>
        <xdr:cNvSpPr>
          <a:spLocks/>
        </xdr:cNvSpPr>
      </xdr:nvSpPr>
      <xdr:spPr>
        <a:xfrm>
          <a:off x="6858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82</xdr:row>
      <xdr:rowOff>0</xdr:rowOff>
    </xdr:from>
    <xdr:to>
      <xdr:col>3</xdr:col>
      <xdr:colOff>0</xdr:colOff>
      <xdr:row>83</xdr:row>
      <xdr:rowOff>0</xdr:rowOff>
    </xdr:to>
    <xdr:sp macro="" textlink="">
      <xdr:nvSpPr>
        <xdr:cNvPr id="175" name="Shield_C83">
          <a:extLst>
            <a:ext uri="{FF2B5EF4-FFF2-40B4-BE49-F238E27FC236}">
              <a16:creationId xmlns:a16="http://schemas.microsoft.com/office/drawing/2014/main" id="{F7D092B3-4C80-4A62-A3C7-B94E088A7643}"/>
            </a:ext>
          </a:extLst>
        </xdr:cNvPr>
        <xdr:cNvSpPr>
          <a:spLocks/>
        </xdr:cNvSpPr>
      </xdr:nvSpPr>
      <xdr:spPr>
        <a:xfrm>
          <a:off x="13716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82</xdr:row>
      <xdr:rowOff>0</xdr:rowOff>
    </xdr:from>
    <xdr:to>
      <xdr:col>4</xdr:col>
      <xdr:colOff>0</xdr:colOff>
      <xdr:row>83</xdr:row>
      <xdr:rowOff>0</xdr:rowOff>
    </xdr:to>
    <xdr:sp macro="" textlink="">
      <xdr:nvSpPr>
        <xdr:cNvPr id="176" name="Shield_D83">
          <a:extLst>
            <a:ext uri="{FF2B5EF4-FFF2-40B4-BE49-F238E27FC236}">
              <a16:creationId xmlns:a16="http://schemas.microsoft.com/office/drawing/2014/main" id="{2362E980-3765-46C6-8237-652EDCE0E6B8}"/>
            </a:ext>
          </a:extLst>
        </xdr:cNvPr>
        <xdr:cNvSpPr>
          <a:spLocks/>
        </xdr:cNvSpPr>
      </xdr:nvSpPr>
      <xdr:spPr>
        <a:xfrm>
          <a:off x="20574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82</xdr:row>
      <xdr:rowOff>0</xdr:rowOff>
    </xdr:from>
    <xdr:to>
      <xdr:col>5</xdr:col>
      <xdr:colOff>0</xdr:colOff>
      <xdr:row>83</xdr:row>
      <xdr:rowOff>0</xdr:rowOff>
    </xdr:to>
    <xdr:sp macro="" textlink="">
      <xdr:nvSpPr>
        <xdr:cNvPr id="177" name="Shield_E83">
          <a:extLst>
            <a:ext uri="{FF2B5EF4-FFF2-40B4-BE49-F238E27FC236}">
              <a16:creationId xmlns:a16="http://schemas.microsoft.com/office/drawing/2014/main" id="{BAC9FE32-5D16-41CD-8414-A993899DBA60}"/>
            </a:ext>
          </a:extLst>
        </xdr:cNvPr>
        <xdr:cNvSpPr>
          <a:spLocks/>
        </xdr:cNvSpPr>
      </xdr:nvSpPr>
      <xdr:spPr>
        <a:xfrm>
          <a:off x="27432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82</xdr:row>
      <xdr:rowOff>0</xdr:rowOff>
    </xdr:from>
    <xdr:to>
      <xdr:col>6</xdr:col>
      <xdr:colOff>0</xdr:colOff>
      <xdr:row>83</xdr:row>
      <xdr:rowOff>0</xdr:rowOff>
    </xdr:to>
    <xdr:sp macro="" textlink="">
      <xdr:nvSpPr>
        <xdr:cNvPr id="178" name="Shield_F83">
          <a:extLst>
            <a:ext uri="{FF2B5EF4-FFF2-40B4-BE49-F238E27FC236}">
              <a16:creationId xmlns:a16="http://schemas.microsoft.com/office/drawing/2014/main" id="{9036F77A-C0BE-484A-9D2B-4C1221B1C7FA}"/>
            </a:ext>
          </a:extLst>
        </xdr:cNvPr>
        <xdr:cNvSpPr>
          <a:spLocks/>
        </xdr:cNvSpPr>
      </xdr:nvSpPr>
      <xdr:spPr>
        <a:xfrm>
          <a:off x="34290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82</xdr:row>
      <xdr:rowOff>0</xdr:rowOff>
    </xdr:from>
    <xdr:to>
      <xdr:col>7</xdr:col>
      <xdr:colOff>0</xdr:colOff>
      <xdr:row>83</xdr:row>
      <xdr:rowOff>0</xdr:rowOff>
    </xdr:to>
    <xdr:sp macro="" textlink="">
      <xdr:nvSpPr>
        <xdr:cNvPr id="179" name="Shield_G83">
          <a:extLst>
            <a:ext uri="{FF2B5EF4-FFF2-40B4-BE49-F238E27FC236}">
              <a16:creationId xmlns:a16="http://schemas.microsoft.com/office/drawing/2014/main" id="{C4750AF5-BCC4-438E-83F8-881F351D1EAC}"/>
            </a:ext>
          </a:extLst>
        </xdr:cNvPr>
        <xdr:cNvSpPr>
          <a:spLocks/>
        </xdr:cNvSpPr>
      </xdr:nvSpPr>
      <xdr:spPr>
        <a:xfrm>
          <a:off x="41148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82</xdr:row>
      <xdr:rowOff>0</xdr:rowOff>
    </xdr:from>
    <xdr:to>
      <xdr:col>8</xdr:col>
      <xdr:colOff>0</xdr:colOff>
      <xdr:row>83</xdr:row>
      <xdr:rowOff>0</xdr:rowOff>
    </xdr:to>
    <xdr:sp macro="" textlink="">
      <xdr:nvSpPr>
        <xdr:cNvPr id="180" name="Shield_H83">
          <a:extLst>
            <a:ext uri="{FF2B5EF4-FFF2-40B4-BE49-F238E27FC236}">
              <a16:creationId xmlns:a16="http://schemas.microsoft.com/office/drawing/2014/main" id="{EB7D9BBB-89E5-4050-8016-7F7B620F03F3}"/>
            </a:ext>
          </a:extLst>
        </xdr:cNvPr>
        <xdr:cNvSpPr>
          <a:spLocks/>
        </xdr:cNvSpPr>
      </xdr:nvSpPr>
      <xdr:spPr>
        <a:xfrm>
          <a:off x="48006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82</xdr:row>
      <xdr:rowOff>0</xdr:rowOff>
    </xdr:from>
    <xdr:to>
      <xdr:col>9</xdr:col>
      <xdr:colOff>0</xdr:colOff>
      <xdr:row>83</xdr:row>
      <xdr:rowOff>0</xdr:rowOff>
    </xdr:to>
    <xdr:sp macro="" textlink="">
      <xdr:nvSpPr>
        <xdr:cNvPr id="181" name="Shield_I83">
          <a:extLst>
            <a:ext uri="{FF2B5EF4-FFF2-40B4-BE49-F238E27FC236}">
              <a16:creationId xmlns:a16="http://schemas.microsoft.com/office/drawing/2014/main" id="{CE1FC2E1-FFA0-48FA-A68A-73D7F6A6AB60}"/>
            </a:ext>
          </a:extLst>
        </xdr:cNvPr>
        <xdr:cNvSpPr>
          <a:spLocks/>
        </xdr:cNvSpPr>
      </xdr:nvSpPr>
      <xdr:spPr>
        <a:xfrm>
          <a:off x="54864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82</xdr:row>
      <xdr:rowOff>0</xdr:rowOff>
    </xdr:from>
    <xdr:to>
      <xdr:col>10</xdr:col>
      <xdr:colOff>0</xdr:colOff>
      <xdr:row>83</xdr:row>
      <xdr:rowOff>0</xdr:rowOff>
    </xdr:to>
    <xdr:sp macro="" textlink="">
      <xdr:nvSpPr>
        <xdr:cNvPr id="182" name="Shield_J83">
          <a:extLst>
            <a:ext uri="{FF2B5EF4-FFF2-40B4-BE49-F238E27FC236}">
              <a16:creationId xmlns:a16="http://schemas.microsoft.com/office/drawing/2014/main" id="{681AE1E1-F373-4883-A646-13CDDD29B1A3}"/>
            </a:ext>
          </a:extLst>
        </xdr:cNvPr>
        <xdr:cNvSpPr>
          <a:spLocks/>
        </xdr:cNvSpPr>
      </xdr:nvSpPr>
      <xdr:spPr>
        <a:xfrm>
          <a:off x="61722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82</xdr:row>
      <xdr:rowOff>0</xdr:rowOff>
    </xdr:from>
    <xdr:to>
      <xdr:col>11</xdr:col>
      <xdr:colOff>0</xdr:colOff>
      <xdr:row>83</xdr:row>
      <xdr:rowOff>0</xdr:rowOff>
    </xdr:to>
    <xdr:sp macro="" textlink="">
      <xdr:nvSpPr>
        <xdr:cNvPr id="183" name="Shield_K83">
          <a:extLst>
            <a:ext uri="{FF2B5EF4-FFF2-40B4-BE49-F238E27FC236}">
              <a16:creationId xmlns:a16="http://schemas.microsoft.com/office/drawing/2014/main" id="{D3927F7F-9AD6-4C99-B7BA-257501EB770E}"/>
            </a:ext>
          </a:extLst>
        </xdr:cNvPr>
        <xdr:cNvSpPr>
          <a:spLocks/>
        </xdr:cNvSpPr>
      </xdr:nvSpPr>
      <xdr:spPr>
        <a:xfrm>
          <a:off x="68580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82</xdr:row>
      <xdr:rowOff>0</xdr:rowOff>
    </xdr:from>
    <xdr:to>
      <xdr:col>12</xdr:col>
      <xdr:colOff>0</xdr:colOff>
      <xdr:row>83</xdr:row>
      <xdr:rowOff>0</xdr:rowOff>
    </xdr:to>
    <xdr:sp macro="" textlink="">
      <xdr:nvSpPr>
        <xdr:cNvPr id="184" name="Shield_L83">
          <a:extLst>
            <a:ext uri="{FF2B5EF4-FFF2-40B4-BE49-F238E27FC236}">
              <a16:creationId xmlns:a16="http://schemas.microsoft.com/office/drawing/2014/main" id="{27963BD4-A4C6-45D7-8779-F7A3755D1A60}"/>
            </a:ext>
          </a:extLst>
        </xdr:cNvPr>
        <xdr:cNvSpPr>
          <a:spLocks/>
        </xdr:cNvSpPr>
      </xdr:nvSpPr>
      <xdr:spPr>
        <a:xfrm>
          <a:off x="75438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82</xdr:row>
      <xdr:rowOff>0</xdr:rowOff>
    </xdr:from>
    <xdr:to>
      <xdr:col>13</xdr:col>
      <xdr:colOff>0</xdr:colOff>
      <xdr:row>83</xdr:row>
      <xdr:rowOff>0</xdr:rowOff>
    </xdr:to>
    <xdr:sp macro="" textlink="">
      <xdr:nvSpPr>
        <xdr:cNvPr id="185" name="Shield_M83">
          <a:extLst>
            <a:ext uri="{FF2B5EF4-FFF2-40B4-BE49-F238E27FC236}">
              <a16:creationId xmlns:a16="http://schemas.microsoft.com/office/drawing/2014/main" id="{67705426-085B-486B-A7A6-DC7181802E9A}"/>
            </a:ext>
          </a:extLst>
        </xdr:cNvPr>
        <xdr:cNvSpPr>
          <a:spLocks/>
        </xdr:cNvSpPr>
      </xdr:nvSpPr>
      <xdr:spPr>
        <a:xfrm>
          <a:off x="82296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82</xdr:row>
      <xdr:rowOff>0</xdr:rowOff>
    </xdr:from>
    <xdr:to>
      <xdr:col>14</xdr:col>
      <xdr:colOff>0</xdr:colOff>
      <xdr:row>83</xdr:row>
      <xdr:rowOff>0</xdr:rowOff>
    </xdr:to>
    <xdr:sp macro="" textlink="">
      <xdr:nvSpPr>
        <xdr:cNvPr id="186" name="Shield_N83">
          <a:extLst>
            <a:ext uri="{FF2B5EF4-FFF2-40B4-BE49-F238E27FC236}">
              <a16:creationId xmlns:a16="http://schemas.microsoft.com/office/drawing/2014/main" id="{3C97CEB4-38D5-4B00-856A-7A2E8D915401}"/>
            </a:ext>
          </a:extLst>
        </xdr:cNvPr>
        <xdr:cNvSpPr>
          <a:spLocks/>
        </xdr:cNvSpPr>
      </xdr:nvSpPr>
      <xdr:spPr>
        <a:xfrm>
          <a:off x="89154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82</xdr:row>
      <xdr:rowOff>0</xdr:rowOff>
    </xdr:from>
    <xdr:to>
      <xdr:col>15</xdr:col>
      <xdr:colOff>0</xdr:colOff>
      <xdr:row>83</xdr:row>
      <xdr:rowOff>0</xdr:rowOff>
    </xdr:to>
    <xdr:sp macro="" textlink="">
      <xdr:nvSpPr>
        <xdr:cNvPr id="187" name="Shield_O83">
          <a:extLst>
            <a:ext uri="{FF2B5EF4-FFF2-40B4-BE49-F238E27FC236}">
              <a16:creationId xmlns:a16="http://schemas.microsoft.com/office/drawing/2014/main" id="{CAC06887-75A1-4D4B-B20E-8D0B6F83EDD9}"/>
            </a:ext>
          </a:extLst>
        </xdr:cNvPr>
        <xdr:cNvSpPr>
          <a:spLocks/>
        </xdr:cNvSpPr>
      </xdr:nvSpPr>
      <xdr:spPr>
        <a:xfrm>
          <a:off x="9601200" y="237363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83</xdr:row>
      <xdr:rowOff>0</xdr:rowOff>
    </xdr:from>
    <xdr:to>
      <xdr:col>1</xdr:col>
      <xdr:colOff>0</xdr:colOff>
      <xdr:row>84</xdr:row>
      <xdr:rowOff>0</xdr:rowOff>
    </xdr:to>
    <xdr:sp macro="" textlink="">
      <xdr:nvSpPr>
        <xdr:cNvPr id="188" name="Shield_A84">
          <a:extLst>
            <a:ext uri="{FF2B5EF4-FFF2-40B4-BE49-F238E27FC236}">
              <a16:creationId xmlns:a16="http://schemas.microsoft.com/office/drawing/2014/main" id="{180E79A1-E95D-4214-9C48-8365F544ECA1}"/>
            </a:ext>
          </a:extLst>
        </xdr:cNvPr>
        <xdr:cNvSpPr>
          <a:spLocks/>
        </xdr:cNvSpPr>
      </xdr:nvSpPr>
      <xdr:spPr>
        <a:xfrm>
          <a:off x="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83</xdr:row>
      <xdr:rowOff>0</xdr:rowOff>
    </xdr:from>
    <xdr:to>
      <xdr:col>2</xdr:col>
      <xdr:colOff>0</xdr:colOff>
      <xdr:row>84</xdr:row>
      <xdr:rowOff>0</xdr:rowOff>
    </xdr:to>
    <xdr:sp macro="" textlink="">
      <xdr:nvSpPr>
        <xdr:cNvPr id="189" name="Shield_B84">
          <a:extLst>
            <a:ext uri="{FF2B5EF4-FFF2-40B4-BE49-F238E27FC236}">
              <a16:creationId xmlns:a16="http://schemas.microsoft.com/office/drawing/2014/main" id="{3B814EDD-17CB-42A0-B6F6-4403C45C1FAC}"/>
            </a:ext>
          </a:extLst>
        </xdr:cNvPr>
        <xdr:cNvSpPr>
          <a:spLocks/>
        </xdr:cNvSpPr>
      </xdr:nvSpPr>
      <xdr:spPr>
        <a:xfrm>
          <a:off x="6858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83</xdr:row>
      <xdr:rowOff>0</xdr:rowOff>
    </xdr:from>
    <xdr:to>
      <xdr:col>3</xdr:col>
      <xdr:colOff>0</xdr:colOff>
      <xdr:row>84</xdr:row>
      <xdr:rowOff>0</xdr:rowOff>
    </xdr:to>
    <xdr:sp macro="" textlink="">
      <xdr:nvSpPr>
        <xdr:cNvPr id="190" name="Shield_C84">
          <a:extLst>
            <a:ext uri="{FF2B5EF4-FFF2-40B4-BE49-F238E27FC236}">
              <a16:creationId xmlns:a16="http://schemas.microsoft.com/office/drawing/2014/main" id="{31067949-CF2C-4736-9601-695D2823185F}"/>
            </a:ext>
          </a:extLst>
        </xdr:cNvPr>
        <xdr:cNvSpPr>
          <a:spLocks/>
        </xdr:cNvSpPr>
      </xdr:nvSpPr>
      <xdr:spPr>
        <a:xfrm>
          <a:off x="13716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83</xdr:row>
      <xdr:rowOff>0</xdr:rowOff>
    </xdr:from>
    <xdr:to>
      <xdr:col>4</xdr:col>
      <xdr:colOff>0</xdr:colOff>
      <xdr:row>84</xdr:row>
      <xdr:rowOff>0</xdr:rowOff>
    </xdr:to>
    <xdr:sp macro="" textlink="">
      <xdr:nvSpPr>
        <xdr:cNvPr id="191" name="Shield_D84">
          <a:extLst>
            <a:ext uri="{FF2B5EF4-FFF2-40B4-BE49-F238E27FC236}">
              <a16:creationId xmlns:a16="http://schemas.microsoft.com/office/drawing/2014/main" id="{258CE51F-9613-4F40-8C30-614E6DAA0A2B}"/>
            </a:ext>
          </a:extLst>
        </xdr:cNvPr>
        <xdr:cNvSpPr>
          <a:spLocks/>
        </xdr:cNvSpPr>
      </xdr:nvSpPr>
      <xdr:spPr>
        <a:xfrm>
          <a:off x="20574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83</xdr:row>
      <xdr:rowOff>0</xdr:rowOff>
    </xdr:from>
    <xdr:to>
      <xdr:col>5</xdr:col>
      <xdr:colOff>0</xdr:colOff>
      <xdr:row>84</xdr:row>
      <xdr:rowOff>0</xdr:rowOff>
    </xdr:to>
    <xdr:sp macro="" textlink="">
      <xdr:nvSpPr>
        <xdr:cNvPr id="192" name="Shield_E84">
          <a:extLst>
            <a:ext uri="{FF2B5EF4-FFF2-40B4-BE49-F238E27FC236}">
              <a16:creationId xmlns:a16="http://schemas.microsoft.com/office/drawing/2014/main" id="{C66B1425-866E-4989-958F-4EE55B427B54}"/>
            </a:ext>
          </a:extLst>
        </xdr:cNvPr>
        <xdr:cNvSpPr>
          <a:spLocks/>
        </xdr:cNvSpPr>
      </xdr:nvSpPr>
      <xdr:spPr>
        <a:xfrm>
          <a:off x="27432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83</xdr:row>
      <xdr:rowOff>0</xdr:rowOff>
    </xdr:from>
    <xdr:to>
      <xdr:col>6</xdr:col>
      <xdr:colOff>0</xdr:colOff>
      <xdr:row>84</xdr:row>
      <xdr:rowOff>0</xdr:rowOff>
    </xdr:to>
    <xdr:sp macro="" textlink="">
      <xdr:nvSpPr>
        <xdr:cNvPr id="193" name="Shield_F84">
          <a:extLst>
            <a:ext uri="{FF2B5EF4-FFF2-40B4-BE49-F238E27FC236}">
              <a16:creationId xmlns:a16="http://schemas.microsoft.com/office/drawing/2014/main" id="{120E5A37-70A1-41A5-8CF5-8989226587FC}"/>
            </a:ext>
          </a:extLst>
        </xdr:cNvPr>
        <xdr:cNvSpPr>
          <a:spLocks/>
        </xdr:cNvSpPr>
      </xdr:nvSpPr>
      <xdr:spPr>
        <a:xfrm>
          <a:off x="34290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83</xdr:row>
      <xdr:rowOff>0</xdr:rowOff>
    </xdr:from>
    <xdr:to>
      <xdr:col>7</xdr:col>
      <xdr:colOff>0</xdr:colOff>
      <xdr:row>84</xdr:row>
      <xdr:rowOff>0</xdr:rowOff>
    </xdr:to>
    <xdr:sp macro="" textlink="">
      <xdr:nvSpPr>
        <xdr:cNvPr id="194" name="Shield_G84">
          <a:extLst>
            <a:ext uri="{FF2B5EF4-FFF2-40B4-BE49-F238E27FC236}">
              <a16:creationId xmlns:a16="http://schemas.microsoft.com/office/drawing/2014/main" id="{2EDD04D2-76AD-4629-BC87-664B5AF6A642}"/>
            </a:ext>
          </a:extLst>
        </xdr:cNvPr>
        <xdr:cNvSpPr>
          <a:spLocks/>
        </xdr:cNvSpPr>
      </xdr:nvSpPr>
      <xdr:spPr>
        <a:xfrm>
          <a:off x="41148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83</xdr:row>
      <xdr:rowOff>0</xdr:rowOff>
    </xdr:from>
    <xdr:to>
      <xdr:col>8</xdr:col>
      <xdr:colOff>0</xdr:colOff>
      <xdr:row>84</xdr:row>
      <xdr:rowOff>0</xdr:rowOff>
    </xdr:to>
    <xdr:sp macro="" textlink="">
      <xdr:nvSpPr>
        <xdr:cNvPr id="195" name="Shield_H84">
          <a:extLst>
            <a:ext uri="{FF2B5EF4-FFF2-40B4-BE49-F238E27FC236}">
              <a16:creationId xmlns:a16="http://schemas.microsoft.com/office/drawing/2014/main" id="{25F65B59-68E8-4AC2-8776-B723DE692D9F}"/>
            </a:ext>
          </a:extLst>
        </xdr:cNvPr>
        <xdr:cNvSpPr>
          <a:spLocks/>
        </xdr:cNvSpPr>
      </xdr:nvSpPr>
      <xdr:spPr>
        <a:xfrm>
          <a:off x="48006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83</xdr:row>
      <xdr:rowOff>0</xdr:rowOff>
    </xdr:from>
    <xdr:to>
      <xdr:col>9</xdr:col>
      <xdr:colOff>0</xdr:colOff>
      <xdr:row>84</xdr:row>
      <xdr:rowOff>0</xdr:rowOff>
    </xdr:to>
    <xdr:sp macro="" textlink="">
      <xdr:nvSpPr>
        <xdr:cNvPr id="196" name="Shield_I84">
          <a:extLst>
            <a:ext uri="{FF2B5EF4-FFF2-40B4-BE49-F238E27FC236}">
              <a16:creationId xmlns:a16="http://schemas.microsoft.com/office/drawing/2014/main" id="{409907B2-6518-4587-B1D4-C79B03E08A32}"/>
            </a:ext>
          </a:extLst>
        </xdr:cNvPr>
        <xdr:cNvSpPr>
          <a:spLocks/>
        </xdr:cNvSpPr>
      </xdr:nvSpPr>
      <xdr:spPr>
        <a:xfrm>
          <a:off x="54864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83</xdr:row>
      <xdr:rowOff>0</xdr:rowOff>
    </xdr:from>
    <xdr:to>
      <xdr:col>10</xdr:col>
      <xdr:colOff>0</xdr:colOff>
      <xdr:row>84</xdr:row>
      <xdr:rowOff>0</xdr:rowOff>
    </xdr:to>
    <xdr:sp macro="" textlink="">
      <xdr:nvSpPr>
        <xdr:cNvPr id="197" name="Shield_J84">
          <a:extLst>
            <a:ext uri="{FF2B5EF4-FFF2-40B4-BE49-F238E27FC236}">
              <a16:creationId xmlns:a16="http://schemas.microsoft.com/office/drawing/2014/main" id="{5610975F-63EF-4BCE-98D2-C0B29EB60CCF}"/>
            </a:ext>
          </a:extLst>
        </xdr:cNvPr>
        <xdr:cNvSpPr>
          <a:spLocks/>
        </xdr:cNvSpPr>
      </xdr:nvSpPr>
      <xdr:spPr>
        <a:xfrm>
          <a:off x="61722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83</xdr:row>
      <xdr:rowOff>0</xdr:rowOff>
    </xdr:from>
    <xdr:to>
      <xdr:col>11</xdr:col>
      <xdr:colOff>0</xdr:colOff>
      <xdr:row>84</xdr:row>
      <xdr:rowOff>0</xdr:rowOff>
    </xdr:to>
    <xdr:sp macro="" textlink="">
      <xdr:nvSpPr>
        <xdr:cNvPr id="198" name="Shield_K84">
          <a:extLst>
            <a:ext uri="{FF2B5EF4-FFF2-40B4-BE49-F238E27FC236}">
              <a16:creationId xmlns:a16="http://schemas.microsoft.com/office/drawing/2014/main" id="{B857DA6E-881A-4546-83F0-80567584B474}"/>
            </a:ext>
          </a:extLst>
        </xdr:cNvPr>
        <xdr:cNvSpPr>
          <a:spLocks/>
        </xdr:cNvSpPr>
      </xdr:nvSpPr>
      <xdr:spPr>
        <a:xfrm>
          <a:off x="68580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83</xdr:row>
      <xdr:rowOff>0</xdr:rowOff>
    </xdr:from>
    <xdr:to>
      <xdr:col>12</xdr:col>
      <xdr:colOff>0</xdr:colOff>
      <xdr:row>84</xdr:row>
      <xdr:rowOff>0</xdr:rowOff>
    </xdr:to>
    <xdr:sp macro="" textlink="">
      <xdr:nvSpPr>
        <xdr:cNvPr id="199" name="Shield_L84">
          <a:extLst>
            <a:ext uri="{FF2B5EF4-FFF2-40B4-BE49-F238E27FC236}">
              <a16:creationId xmlns:a16="http://schemas.microsoft.com/office/drawing/2014/main" id="{EE8A05DC-B183-489A-A3BD-B29AA5708F2F}"/>
            </a:ext>
          </a:extLst>
        </xdr:cNvPr>
        <xdr:cNvSpPr>
          <a:spLocks/>
        </xdr:cNvSpPr>
      </xdr:nvSpPr>
      <xdr:spPr>
        <a:xfrm>
          <a:off x="75438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83</xdr:row>
      <xdr:rowOff>0</xdr:rowOff>
    </xdr:from>
    <xdr:to>
      <xdr:col>13</xdr:col>
      <xdr:colOff>0</xdr:colOff>
      <xdr:row>84</xdr:row>
      <xdr:rowOff>0</xdr:rowOff>
    </xdr:to>
    <xdr:sp macro="" textlink="">
      <xdr:nvSpPr>
        <xdr:cNvPr id="200" name="Shield_M84">
          <a:extLst>
            <a:ext uri="{FF2B5EF4-FFF2-40B4-BE49-F238E27FC236}">
              <a16:creationId xmlns:a16="http://schemas.microsoft.com/office/drawing/2014/main" id="{69697029-76A6-4369-B709-0752EB8FC6EF}"/>
            </a:ext>
          </a:extLst>
        </xdr:cNvPr>
        <xdr:cNvSpPr>
          <a:spLocks/>
        </xdr:cNvSpPr>
      </xdr:nvSpPr>
      <xdr:spPr>
        <a:xfrm>
          <a:off x="82296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83</xdr:row>
      <xdr:rowOff>0</xdr:rowOff>
    </xdr:from>
    <xdr:to>
      <xdr:col>14</xdr:col>
      <xdr:colOff>0</xdr:colOff>
      <xdr:row>84</xdr:row>
      <xdr:rowOff>0</xdr:rowOff>
    </xdr:to>
    <xdr:sp macro="" textlink="">
      <xdr:nvSpPr>
        <xdr:cNvPr id="201" name="Shield_N84">
          <a:extLst>
            <a:ext uri="{FF2B5EF4-FFF2-40B4-BE49-F238E27FC236}">
              <a16:creationId xmlns:a16="http://schemas.microsoft.com/office/drawing/2014/main" id="{688F3125-CBB5-4D90-8F58-5F59B879A662}"/>
            </a:ext>
          </a:extLst>
        </xdr:cNvPr>
        <xdr:cNvSpPr>
          <a:spLocks/>
        </xdr:cNvSpPr>
      </xdr:nvSpPr>
      <xdr:spPr>
        <a:xfrm>
          <a:off x="89154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83</xdr:row>
      <xdr:rowOff>0</xdr:rowOff>
    </xdr:from>
    <xdr:to>
      <xdr:col>15</xdr:col>
      <xdr:colOff>0</xdr:colOff>
      <xdr:row>84</xdr:row>
      <xdr:rowOff>0</xdr:rowOff>
    </xdr:to>
    <xdr:sp macro="" textlink="">
      <xdr:nvSpPr>
        <xdr:cNvPr id="202" name="Shield_O84">
          <a:extLst>
            <a:ext uri="{FF2B5EF4-FFF2-40B4-BE49-F238E27FC236}">
              <a16:creationId xmlns:a16="http://schemas.microsoft.com/office/drawing/2014/main" id="{2E5E5F72-F303-48F0-9EDB-ABDDDF934A9F}"/>
            </a:ext>
          </a:extLst>
        </xdr:cNvPr>
        <xdr:cNvSpPr>
          <a:spLocks/>
        </xdr:cNvSpPr>
      </xdr:nvSpPr>
      <xdr:spPr>
        <a:xfrm>
          <a:off x="9601200" y="239744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84</xdr:row>
      <xdr:rowOff>0</xdr:rowOff>
    </xdr:from>
    <xdr:to>
      <xdr:col>1</xdr:col>
      <xdr:colOff>0</xdr:colOff>
      <xdr:row>85</xdr:row>
      <xdr:rowOff>0</xdr:rowOff>
    </xdr:to>
    <xdr:sp macro="" textlink="">
      <xdr:nvSpPr>
        <xdr:cNvPr id="203" name="Shield_A85">
          <a:extLst>
            <a:ext uri="{FF2B5EF4-FFF2-40B4-BE49-F238E27FC236}">
              <a16:creationId xmlns:a16="http://schemas.microsoft.com/office/drawing/2014/main" id="{8E6417AE-49DF-4EDE-9ADA-80BEC075CAF2}"/>
            </a:ext>
          </a:extLst>
        </xdr:cNvPr>
        <xdr:cNvSpPr>
          <a:spLocks/>
        </xdr:cNvSpPr>
      </xdr:nvSpPr>
      <xdr:spPr>
        <a:xfrm>
          <a:off x="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84</xdr:row>
      <xdr:rowOff>0</xdr:rowOff>
    </xdr:from>
    <xdr:to>
      <xdr:col>2</xdr:col>
      <xdr:colOff>0</xdr:colOff>
      <xdr:row>85</xdr:row>
      <xdr:rowOff>0</xdr:rowOff>
    </xdr:to>
    <xdr:sp macro="" textlink="">
      <xdr:nvSpPr>
        <xdr:cNvPr id="204" name="Shield_B85">
          <a:extLst>
            <a:ext uri="{FF2B5EF4-FFF2-40B4-BE49-F238E27FC236}">
              <a16:creationId xmlns:a16="http://schemas.microsoft.com/office/drawing/2014/main" id="{3FB5EB40-3F98-4AE5-82DD-E78605F8D8DD}"/>
            </a:ext>
          </a:extLst>
        </xdr:cNvPr>
        <xdr:cNvSpPr>
          <a:spLocks/>
        </xdr:cNvSpPr>
      </xdr:nvSpPr>
      <xdr:spPr>
        <a:xfrm>
          <a:off x="6858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84</xdr:row>
      <xdr:rowOff>0</xdr:rowOff>
    </xdr:from>
    <xdr:to>
      <xdr:col>3</xdr:col>
      <xdr:colOff>0</xdr:colOff>
      <xdr:row>85</xdr:row>
      <xdr:rowOff>0</xdr:rowOff>
    </xdr:to>
    <xdr:sp macro="" textlink="">
      <xdr:nvSpPr>
        <xdr:cNvPr id="205" name="Shield_C85">
          <a:extLst>
            <a:ext uri="{FF2B5EF4-FFF2-40B4-BE49-F238E27FC236}">
              <a16:creationId xmlns:a16="http://schemas.microsoft.com/office/drawing/2014/main" id="{256BC288-9344-477A-8739-97C4D4F2BC12}"/>
            </a:ext>
          </a:extLst>
        </xdr:cNvPr>
        <xdr:cNvSpPr>
          <a:spLocks/>
        </xdr:cNvSpPr>
      </xdr:nvSpPr>
      <xdr:spPr>
        <a:xfrm>
          <a:off x="13716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84</xdr:row>
      <xdr:rowOff>0</xdr:rowOff>
    </xdr:from>
    <xdr:to>
      <xdr:col>4</xdr:col>
      <xdr:colOff>0</xdr:colOff>
      <xdr:row>85</xdr:row>
      <xdr:rowOff>0</xdr:rowOff>
    </xdr:to>
    <xdr:sp macro="" textlink="">
      <xdr:nvSpPr>
        <xdr:cNvPr id="206" name="Shield_D85">
          <a:extLst>
            <a:ext uri="{FF2B5EF4-FFF2-40B4-BE49-F238E27FC236}">
              <a16:creationId xmlns:a16="http://schemas.microsoft.com/office/drawing/2014/main" id="{BD8D9DD1-931E-48B9-8EF0-BE819E6323B3}"/>
            </a:ext>
          </a:extLst>
        </xdr:cNvPr>
        <xdr:cNvSpPr>
          <a:spLocks/>
        </xdr:cNvSpPr>
      </xdr:nvSpPr>
      <xdr:spPr>
        <a:xfrm>
          <a:off x="20574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84</xdr:row>
      <xdr:rowOff>0</xdr:rowOff>
    </xdr:from>
    <xdr:to>
      <xdr:col>5</xdr:col>
      <xdr:colOff>0</xdr:colOff>
      <xdr:row>85</xdr:row>
      <xdr:rowOff>0</xdr:rowOff>
    </xdr:to>
    <xdr:sp macro="" textlink="">
      <xdr:nvSpPr>
        <xdr:cNvPr id="207" name="Shield_E85">
          <a:extLst>
            <a:ext uri="{FF2B5EF4-FFF2-40B4-BE49-F238E27FC236}">
              <a16:creationId xmlns:a16="http://schemas.microsoft.com/office/drawing/2014/main" id="{D83DB8EF-7FBF-4C0A-A23F-DB47376F099D}"/>
            </a:ext>
          </a:extLst>
        </xdr:cNvPr>
        <xdr:cNvSpPr>
          <a:spLocks/>
        </xdr:cNvSpPr>
      </xdr:nvSpPr>
      <xdr:spPr>
        <a:xfrm>
          <a:off x="27432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84</xdr:row>
      <xdr:rowOff>0</xdr:rowOff>
    </xdr:from>
    <xdr:to>
      <xdr:col>6</xdr:col>
      <xdr:colOff>0</xdr:colOff>
      <xdr:row>85</xdr:row>
      <xdr:rowOff>0</xdr:rowOff>
    </xdr:to>
    <xdr:sp macro="" textlink="">
      <xdr:nvSpPr>
        <xdr:cNvPr id="208" name="Shield_F85">
          <a:extLst>
            <a:ext uri="{FF2B5EF4-FFF2-40B4-BE49-F238E27FC236}">
              <a16:creationId xmlns:a16="http://schemas.microsoft.com/office/drawing/2014/main" id="{C011F82A-E4E3-4D0D-8078-C0E3930450FE}"/>
            </a:ext>
          </a:extLst>
        </xdr:cNvPr>
        <xdr:cNvSpPr>
          <a:spLocks/>
        </xdr:cNvSpPr>
      </xdr:nvSpPr>
      <xdr:spPr>
        <a:xfrm>
          <a:off x="34290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84</xdr:row>
      <xdr:rowOff>0</xdr:rowOff>
    </xdr:from>
    <xdr:to>
      <xdr:col>7</xdr:col>
      <xdr:colOff>0</xdr:colOff>
      <xdr:row>85</xdr:row>
      <xdr:rowOff>0</xdr:rowOff>
    </xdr:to>
    <xdr:sp macro="" textlink="">
      <xdr:nvSpPr>
        <xdr:cNvPr id="209" name="Shield_G85">
          <a:extLst>
            <a:ext uri="{FF2B5EF4-FFF2-40B4-BE49-F238E27FC236}">
              <a16:creationId xmlns:a16="http://schemas.microsoft.com/office/drawing/2014/main" id="{9C24B8BF-9BFC-4DF7-9A16-D36AE1A72DE7}"/>
            </a:ext>
          </a:extLst>
        </xdr:cNvPr>
        <xdr:cNvSpPr>
          <a:spLocks/>
        </xdr:cNvSpPr>
      </xdr:nvSpPr>
      <xdr:spPr>
        <a:xfrm>
          <a:off x="41148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84</xdr:row>
      <xdr:rowOff>0</xdr:rowOff>
    </xdr:from>
    <xdr:to>
      <xdr:col>8</xdr:col>
      <xdr:colOff>0</xdr:colOff>
      <xdr:row>85</xdr:row>
      <xdr:rowOff>0</xdr:rowOff>
    </xdr:to>
    <xdr:sp macro="" textlink="">
      <xdr:nvSpPr>
        <xdr:cNvPr id="210" name="Shield_H85">
          <a:extLst>
            <a:ext uri="{FF2B5EF4-FFF2-40B4-BE49-F238E27FC236}">
              <a16:creationId xmlns:a16="http://schemas.microsoft.com/office/drawing/2014/main" id="{3784B333-F528-4880-AC5D-C860FB310CAE}"/>
            </a:ext>
          </a:extLst>
        </xdr:cNvPr>
        <xdr:cNvSpPr>
          <a:spLocks/>
        </xdr:cNvSpPr>
      </xdr:nvSpPr>
      <xdr:spPr>
        <a:xfrm>
          <a:off x="48006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84</xdr:row>
      <xdr:rowOff>0</xdr:rowOff>
    </xdr:from>
    <xdr:to>
      <xdr:col>9</xdr:col>
      <xdr:colOff>0</xdr:colOff>
      <xdr:row>85</xdr:row>
      <xdr:rowOff>0</xdr:rowOff>
    </xdr:to>
    <xdr:sp macro="" textlink="">
      <xdr:nvSpPr>
        <xdr:cNvPr id="211" name="Shield_I85">
          <a:extLst>
            <a:ext uri="{FF2B5EF4-FFF2-40B4-BE49-F238E27FC236}">
              <a16:creationId xmlns:a16="http://schemas.microsoft.com/office/drawing/2014/main" id="{144138E1-D870-408C-85E9-112E526E3362}"/>
            </a:ext>
          </a:extLst>
        </xdr:cNvPr>
        <xdr:cNvSpPr>
          <a:spLocks/>
        </xdr:cNvSpPr>
      </xdr:nvSpPr>
      <xdr:spPr>
        <a:xfrm>
          <a:off x="54864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84</xdr:row>
      <xdr:rowOff>0</xdr:rowOff>
    </xdr:from>
    <xdr:to>
      <xdr:col>10</xdr:col>
      <xdr:colOff>0</xdr:colOff>
      <xdr:row>85</xdr:row>
      <xdr:rowOff>0</xdr:rowOff>
    </xdr:to>
    <xdr:sp macro="" textlink="">
      <xdr:nvSpPr>
        <xdr:cNvPr id="212" name="Shield_J85">
          <a:extLst>
            <a:ext uri="{FF2B5EF4-FFF2-40B4-BE49-F238E27FC236}">
              <a16:creationId xmlns:a16="http://schemas.microsoft.com/office/drawing/2014/main" id="{6D86E3A7-F29F-4FDA-A97E-98676BB212AA}"/>
            </a:ext>
          </a:extLst>
        </xdr:cNvPr>
        <xdr:cNvSpPr>
          <a:spLocks/>
        </xdr:cNvSpPr>
      </xdr:nvSpPr>
      <xdr:spPr>
        <a:xfrm>
          <a:off x="61722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84</xdr:row>
      <xdr:rowOff>0</xdr:rowOff>
    </xdr:from>
    <xdr:to>
      <xdr:col>11</xdr:col>
      <xdr:colOff>0</xdr:colOff>
      <xdr:row>85</xdr:row>
      <xdr:rowOff>0</xdr:rowOff>
    </xdr:to>
    <xdr:sp macro="" textlink="">
      <xdr:nvSpPr>
        <xdr:cNvPr id="213" name="Shield_K85">
          <a:extLst>
            <a:ext uri="{FF2B5EF4-FFF2-40B4-BE49-F238E27FC236}">
              <a16:creationId xmlns:a16="http://schemas.microsoft.com/office/drawing/2014/main" id="{E23013DC-1968-40E8-B956-F44A88717EA2}"/>
            </a:ext>
          </a:extLst>
        </xdr:cNvPr>
        <xdr:cNvSpPr>
          <a:spLocks/>
        </xdr:cNvSpPr>
      </xdr:nvSpPr>
      <xdr:spPr>
        <a:xfrm>
          <a:off x="68580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84</xdr:row>
      <xdr:rowOff>0</xdr:rowOff>
    </xdr:from>
    <xdr:to>
      <xdr:col>12</xdr:col>
      <xdr:colOff>0</xdr:colOff>
      <xdr:row>85</xdr:row>
      <xdr:rowOff>0</xdr:rowOff>
    </xdr:to>
    <xdr:sp macro="" textlink="">
      <xdr:nvSpPr>
        <xdr:cNvPr id="214" name="Shield_L85">
          <a:extLst>
            <a:ext uri="{FF2B5EF4-FFF2-40B4-BE49-F238E27FC236}">
              <a16:creationId xmlns:a16="http://schemas.microsoft.com/office/drawing/2014/main" id="{188604F9-2DA5-4377-A76A-A19F01804EEE}"/>
            </a:ext>
          </a:extLst>
        </xdr:cNvPr>
        <xdr:cNvSpPr>
          <a:spLocks/>
        </xdr:cNvSpPr>
      </xdr:nvSpPr>
      <xdr:spPr>
        <a:xfrm>
          <a:off x="75438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84</xdr:row>
      <xdr:rowOff>0</xdr:rowOff>
    </xdr:from>
    <xdr:to>
      <xdr:col>13</xdr:col>
      <xdr:colOff>0</xdr:colOff>
      <xdr:row>85</xdr:row>
      <xdr:rowOff>0</xdr:rowOff>
    </xdr:to>
    <xdr:sp macro="" textlink="">
      <xdr:nvSpPr>
        <xdr:cNvPr id="215" name="Shield_M85">
          <a:extLst>
            <a:ext uri="{FF2B5EF4-FFF2-40B4-BE49-F238E27FC236}">
              <a16:creationId xmlns:a16="http://schemas.microsoft.com/office/drawing/2014/main" id="{9677B77C-B116-49E1-80D6-5AE0160AE099}"/>
            </a:ext>
          </a:extLst>
        </xdr:cNvPr>
        <xdr:cNvSpPr>
          <a:spLocks/>
        </xdr:cNvSpPr>
      </xdr:nvSpPr>
      <xdr:spPr>
        <a:xfrm>
          <a:off x="82296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84</xdr:row>
      <xdr:rowOff>0</xdr:rowOff>
    </xdr:from>
    <xdr:to>
      <xdr:col>14</xdr:col>
      <xdr:colOff>0</xdr:colOff>
      <xdr:row>85</xdr:row>
      <xdr:rowOff>0</xdr:rowOff>
    </xdr:to>
    <xdr:sp macro="" textlink="">
      <xdr:nvSpPr>
        <xdr:cNvPr id="216" name="Shield_N85">
          <a:extLst>
            <a:ext uri="{FF2B5EF4-FFF2-40B4-BE49-F238E27FC236}">
              <a16:creationId xmlns:a16="http://schemas.microsoft.com/office/drawing/2014/main" id="{DB613BAB-0496-4B42-A5D9-C8363095373E}"/>
            </a:ext>
          </a:extLst>
        </xdr:cNvPr>
        <xdr:cNvSpPr>
          <a:spLocks/>
        </xdr:cNvSpPr>
      </xdr:nvSpPr>
      <xdr:spPr>
        <a:xfrm>
          <a:off x="89154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84</xdr:row>
      <xdr:rowOff>0</xdr:rowOff>
    </xdr:from>
    <xdr:to>
      <xdr:col>15</xdr:col>
      <xdr:colOff>0</xdr:colOff>
      <xdr:row>85</xdr:row>
      <xdr:rowOff>0</xdr:rowOff>
    </xdr:to>
    <xdr:sp macro="" textlink="">
      <xdr:nvSpPr>
        <xdr:cNvPr id="217" name="Shield_O85">
          <a:extLst>
            <a:ext uri="{FF2B5EF4-FFF2-40B4-BE49-F238E27FC236}">
              <a16:creationId xmlns:a16="http://schemas.microsoft.com/office/drawing/2014/main" id="{A6D507C0-64F7-4879-A410-259665FC99B8}"/>
            </a:ext>
          </a:extLst>
        </xdr:cNvPr>
        <xdr:cNvSpPr>
          <a:spLocks/>
        </xdr:cNvSpPr>
      </xdr:nvSpPr>
      <xdr:spPr>
        <a:xfrm>
          <a:off x="9601200" y="24212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85</xdr:row>
      <xdr:rowOff>0</xdr:rowOff>
    </xdr:from>
    <xdr:to>
      <xdr:col>1</xdr:col>
      <xdr:colOff>0</xdr:colOff>
      <xdr:row>86</xdr:row>
      <xdr:rowOff>0</xdr:rowOff>
    </xdr:to>
    <xdr:sp macro="" textlink="">
      <xdr:nvSpPr>
        <xdr:cNvPr id="218" name="Shield_A86">
          <a:extLst>
            <a:ext uri="{FF2B5EF4-FFF2-40B4-BE49-F238E27FC236}">
              <a16:creationId xmlns:a16="http://schemas.microsoft.com/office/drawing/2014/main" id="{36889E6A-7AE6-4A9A-82F3-75C5FC91D23E}"/>
            </a:ext>
          </a:extLst>
        </xdr:cNvPr>
        <xdr:cNvSpPr>
          <a:spLocks/>
        </xdr:cNvSpPr>
      </xdr:nvSpPr>
      <xdr:spPr>
        <a:xfrm>
          <a:off x="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85</xdr:row>
      <xdr:rowOff>0</xdr:rowOff>
    </xdr:from>
    <xdr:to>
      <xdr:col>2</xdr:col>
      <xdr:colOff>0</xdr:colOff>
      <xdr:row>86</xdr:row>
      <xdr:rowOff>0</xdr:rowOff>
    </xdr:to>
    <xdr:sp macro="" textlink="">
      <xdr:nvSpPr>
        <xdr:cNvPr id="219" name="Shield_B86">
          <a:extLst>
            <a:ext uri="{FF2B5EF4-FFF2-40B4-BE49-F238E27FC236}">
              <a16:creationId xmlns:a16="http://schemas.microsoft.com/office/drawing/2014/main" id="{9B66515A-4BFD-472B-AD3B-84277572641F}"/>
            </a:ext>
          </a:extLst>
        </xdr:cNvPr>
        <xdr:cNvSpPr>
          <a:spLocks/>
        </xdr:cNvSpPr>
      </xdr:nvSpPr>
      <xdr:spPr>
        <a:xfrm>
          <a:off x="6858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85</xdr:row>
      <xdr:rowOff>0</xdr:rowOff>
    </xdr:from>
    <xdr:to>
      <xdr:col>3</xdr:col>
      <xdr:colOff>0</xdr:colOff>
      <xdr:row>86</xdr:row>
      <xdr:rowOff>0</xdr:rowOff>
    </xdr:to>
    <xdr:sp macro="" textlink="">
      <xdr:nvSpPr>
        <xdr:cNvPr id="220" name="Shield_C86">
          <a:extLst>
            <a:ext uri="{FF2B5EF4-FFF2-40B4-BE49-F238E27FC236}">
              <a16:creationId xmlns:a16="http://schemas.microsoft.com/office/drawing/2014/main" id="{D5CA624B-150B-426D-B102-6A5667F49093}"/>
            </a:ext>
          </a:extLst>
        </xdr:cNvPr>
        <xdr:cNvSpPr>
          <a:spLocks/>
        </xdr:cNvSpPr>
      </xdr:nvSpPr>
      <xdr:spPr>
        <a:xfrm>
          <a:off x="13716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85</xdr:row>
      <xdr:rowOff>0</xdr:rowOff>
    </xdr:from>
    <xdr:to>
      <xdr:col>4</xdr:col>
      <xdr:colOff>0</xdr:colOff>
      <xdr:row>86</xdr:row>
      <xdr:rowOff>0</xdr:rowOff>
    </xdr:to>
    <xdr:sp macro="" textlink="">
      <xdr:nvSpPr>
        <xdr:cNvPr id="221" name="Shield_D86">
          <a:extLst>
            <a:ext uri="{FF2B5EF4-FFF2-40B4-BE49-F238E27FC236}">
              <a16:creationId xmlns:a16="http://schemas.microsoft.com/office/drawing/2014/main" id="{E352BBF0-CC56-466F-B60C-C95E5FD3D61B}"/>
            </a:ext>
          </a:extLst>
        </xdr:cNvPr>
        <xdr:cNvSpPr>
          <a:spLocks/>
        </xdr:cNvSpPr>
      </xdr:nvSpPr>
      <xdr:spPr>
        <a:xfrm>
          <a:off x="20574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85</xdr:row>
      <xdr:rowOff>0</xdr:rowOff>
    </xdr:from>
    <xdr:to>
      <xdr:col>5</xdr:col>
      <xdr:colOff>0</xdr:colOff>
      <xdr:row>86</xdr:row>
      <xdr:rowOff>0</xdr:rowOff>
    </xdr:to>
    <xdr:sp macro="" textlink="">
      <xdr:nvSpPr>
        <xdr:cNvPr id="222" name="Shield_E86">
          <a:extLst>
            <a:ext uri="{FF2B5EF4-FFF2-40B4-BE49-F238E27FC236}">
              <a16:creationId xmlns:a16="http://schemas.microsoft.com/office/drawing/2014/main" id="{6787F045-746C-449B-B9BE-A6CAF417BB17}"/>
            </a:ext>
          </a:extLst>
        </xdr:cNvPr>
        <xdr:cNvSpPr>
          <a:spLocks/>
        </xdr:cNvSpPr>
      </xdr:nvSpPr>
      <xdr:spPr>
        <a:xfrm>
          <a:off x="27432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85</xdr:row>
      <xdr:rowOff>0</xdr:rowOff>
    </xdr:from>
    <xdr:to>
      <xdr:col>6</xdr:col>
      <xdr:colOff>0</xdr:colOff>
      <xdr:row>86</xdr:row>
      <xdr:rowOff>0</xdr:rowOff>
    </xdr:to>
    <xdr:sp macro="" textlink="">
      <xdr:nvSpPr>
        <xdr:cNvPr id="223" name="Shield_F86">
          <a:extLst>
            <a:ext uri="{FF2B5EF4-FFF2-40B4-BE49-F238E27FC236}">
              <a16:creationId xmlns:a16="http://schemas.microsoft.com/office/drawing/2014/main" id="{6FC451E6-B11C-4549-ADB3-BD01DF5F66AD}"/>
            </a:ext>
          </a:extLst>
        </xdr:cNvPr>
        <xdr:cNvSpPr>
          <a:spLocks/>
        </xdr:cNvSpPr>
      </xdr:nvSpPr>
      <xdr:spPr>
        <a:xfrm>
          <a:off x="34290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85</xdr:row>
      <xdr:rowOff>0</xdr:rowOff>
    </xdr:from>
    <xdr:to>
      <xdr:col>7</xdr:col>
      <xdr:colOff>0</xdr:colOff>
      <xdr:row>86</xdr:row>
      <xdr:rowOff>0</xdr:rowOff>
    </xdr:to>
    <xdr:sp macro="" textlink="">
      <xdr:nvSpPr>
        <xdr:cNvPr id="224" name="Shield_G86">
          <a:extLst>
            <a:ext uri="{FF2B5EF4-FFF2-40B4-BE49-F238E27FC236}">
              <a16:creationId xmlns:a16="http://schemas.microsoft.com/office/drawing/2014/main" id="{64E09EB1-B987-4BC2-8754-F2FD766EC18D}"/>
            </a:ext>
          </a:extLst>
        </xdr:cNvPr>
        <xdr:cNvSpPr>
          <a:spLocks/>
        </xdr:cNvSpPr>
      </xdr:nvSpPr>
      <xdr:spPr>
        <a:xfrm>
          <a:off x="41148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85</xdr:row>
      <xdr:rowOff>0</xdr:rowOff>
    </xdr:from>
    <xdr:to>
      <xdr:col>8</xdr:col>
      <xdr:colOff>0</xdr:colOff>
      <xdr:row>86</xdr:row>
      <xdr:rowOff>0</xdr:rowOff>
    </xdr:to>
    <xdr:sp macro="" textlink="">
      <xdr:nvSpPr>
        <xdr:cNvPr id="225" name="Shield_H86">
          <a:extLst>
            <a:ext uri="{FF2B5EF4-FFF2-40B4-BE49-F238E27FC236}">
              <a16:creationId xmlns:a16="http://schemas.microsoft.com/office/drawing/2014/main" id="{954B0B58-7E03-41B0-A13F-077E25A38A08}"/>
            </a:ext>
          </a:extLst>
        </xdr:cNvPr>
        <xdr:cNvSpPr>
          <a:spLocks/>
        </xdr:cNvSpPr>
      </xdr:nvSpPr>
      <xdr:spPr>
        <a:xfrm>
          <a:off x="48006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85</xdr:row>
      <xdr:rowOff>0</xdr:rowOff>
    </xdr:from>
    <xdr:to>
      <xdr:col>9</xdr:col>
      <xdr:colOff>0</xdr:colOff>
      <xdr:row>86</xdr:row>
      <xdr:rowOff>0</xdr:rowOff>
    </xdr:to>
    <xdr:sp macro="" textlink="">
      <xdr:nvSpPr>
        <xdr:cNvPr id="226" name="Shield_I86">
          <a:extLst>
            <a:ext uri="{FF2B5EF4-FFF2-40B4-BE49-F238E27FC236}">
              <a16:creationId xmlns:a16="http://schemas.microsoft.com/office/drawing/2014/main" id="{E58DB38F-2311-4D8C-AC7B-DEC03916CD36}"/>
            </a:ext>
          </a:extLst>
        </xdr:cNvPr>
        <xdr:cNvSpPr>
          <a:spLocks/>
        </xdr:cNvSpPr>
      </xdr:nvSpPr>
      <xdr:spPr>
        <a:xfrm>
          <a:off x="54864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85</xdr:row>
      <xdr:rowOff>0</xdr:rowOff>
    </xdr:from>
    <xdr:to>
      <xdr:col>10</xdr:col>
      <xdr:colOff>0</xdr:colOff>
      <xdr:row>86</xdr:row>
      <xdr:rowOff>0</xdr:rowOff>
    </xdr:to>
    <xdr:sp macro="" textlink="">
      <xdr:nvSpPr>
        <xdr:cNvPr id="227" name="Shield_J86">
          <a:extLst>
            <a:ext uri="{FF2B5EF4-FFF2-40B4-BE49-F238E27FC236}">
              <a16:creationId xmlns:a16="http://schemas.microsoft.com/office/drawing/2014/main" id="{22D3366A-D7EC-4465-81E7-D97A5B63998D}"/>
            </a:ext>
          </a:extLst>
        </xdr:cNvPr>
        <xdr:cNvSpPr>
          <a:spLocks/>
        </xdr:cNvSpPr>
      </xdr:nvSpPr>
      <xdr:spPr>
        <a:xfrm>
          <a:off x="61722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85</xdr:row>
      <xdr:rowOff>0</xdr:rowOff>
    </xdr:from>
    <xdr:to>
      <xdr:col>11</xdr:col>
      <xdr:colOff>0</xdr:colOff>
      <xdr:row>86</xdr:row>
      <xdr:rowOff>0</xdr:rowOff>
    </xdr:to>
    <xdr:sp macro="" textlink="">
      <xdr:nvSpPr>
        <xdr:cNvPr id="228" name="Shield_K86">
          <a:extLst>
            <a:ext uri="{FF2B5EF4-FFF2-40B4-BE49-F238E27FC236}">
              <a16:creationId xmlns:a16="http://schemas.microsoft.com/office/drawing/2014/main" id="{2376258E-3FF1-4BED-A313-F345C2A7A450}"/>
            </a:ext>
          </a:extLst>
        </xdr:cNvPr>
        <xdr:cNvSpPr>
          <a:spLocks/>
        </xdr:cNvSpPr>
      </xdr:nvSpPr>
      <xdr:spPr>
        <a:xfrm>
          <a:off x="68580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85</xdr:row>
      <xdr:rowOff>0</xdr:rowOff>
    </xdr:from>
    <xdr:to>
      <xdr:col>12</xdr:col>
      <xdr:colOff>0</xdr:colOff>
      <xdr:row>86</xdr:row>
      <xdr:rowOff>0</xdr:rowOff>
    </xdr:to>
    <xdr:sp macro="" textlink="">
      <xdr:nvSpPr>
        <xdr:cNvPr id="229" name="Shield_L86">
          <a:extLst>
            <a:ext uri="{FF2B5EF4-FFF2-40B4-BE49-F238E27FC236}">
              <a16:creationId xmlns:a16="http://schemas.microsoft.com/office/drawing/2014/main" id="{5B0EB75D-7B09-42E9-8ADD-FE4C37D10CB6}"/>
            </a:ext>
          </a:extLst>
        </xdr:cNvPr>
        <xdr:cNvSpPr>
          <a:spLocks/>
        </xdr:cNvSpPr>
      </xdr:nvSpPr>
      <xdr:spPr>
        <a:xfrm>
          <a:off x="75438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85</xdr:row>
      <xdr:rowOff>0</xdr:rowOff>
    </xdr:from>
    <xdr:to>
      <xdr:col>13</xdr:col>
      <xdr:colOff>0</xdr:colOff>
      <xdr:row>86</xdr:row>
      <xdr:rowOff>0</xdr:rowOff>
    </xdr:to>
    <xdr:sp macro="" textlink="">
      <xdr:nvSpPr>
        <xdr:cNvPr id="230" name="Shield_M86">
          <a:extLst>
            <a:ext uri="{FF2B5EF4-FFF2-40B4-BE49-F238E27FC236}">
              <a16:creationId xmlns:a16="http://schemas.microsoft.com/office/drawing/2014/main" id="{61D8142C-A628-464D-B6AC-849B18602FE5}"/>
            </a:ext>
          </a:extLst>
        </xdr:cNvPr>
        <xdr:cNvSpPr>
          <a:spLocks/>
        </xdr:cNvSpPr>
      </xdr:nvSpPr>
      <xdr:spPr>
        <a:xfrm>
          <a:off x="82296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85</xdr:row>
      <xdr:rowOff>0</xdr:rowOff>
    </xdr:from>
    <xdr:to>
      <xdr:col>14</xdr:col>
      <xdr:colOff>0</xdr:colOff>
      <xdr:row>86</xdr:row>
      <xdr:rowOff>0</xdr:rowOff>
    </xdr:to>
    <xdr:sp macro="" textlink="">
      <xdr:nvSpPr>
        <xdr:cNvPr id="231" name="Shield_N86">
          <a:extLst>
            <a:ext uri="{FF2B5EF4-FFF2-40B4-BE49-F238E27FC236}">
              <a16:creationId xmlns:a16="http://schemas.microsoft.com/office/drawing/2014/main" id="{FF906F0E-809E-46E3-84BD-EDFB8CC3D146}"/>
            </a:ext>
          </a:extLst>
        </xdr:cNvPr>
        <xdr:cNvSpPr>
          <a:spLocks/>
        </xdr:cNvSpPr>
      </xdr:nvSpPr>
      <xdr:spPr>
        <a:xfrm>
          <a:off x="89154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85</xdr:row>
      <xdr:rowOff>0</xdr:rowOff>
    </xdr:from>
    <xdr:to>
      <xdr:col>15</xdr:col>
      <xdr:colOff>0</xdr:colOff>
      <xdr:row>86</xdr:row>
      <xdr:rowOff>0</xdr:rowOff>
    </xdr:to>
    <xdr:sp macro="" textlink="">
      <xdr:nvSpPr>
        <xdr:cNvPr id="232" name="Shield_O86">
          <a:extLst>
            <a:ext uri="{FF2B5EF4-FFF2-40B4-BE49-F238E27FC236}">
              <a16:creationId xmlns:a16="http://schemas.microsoft.com/office/drawing/2014/main" id="{1B8EFE21-B720-4534-83D8-54805807A4BA}"/>
            </a:ext>
          </a:extLst>
        </xdr:cNvPr>
        <xdr:cNvSpPr>
          <a:spLocks/>
        </xdr:cNvSpPr>
      </xdr:nvSpPr>
      <xdr:spPr>
        <a:xfrm>
          <a:off x="9601200" y="244506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86</xdr:row>
      <xdr:rowOff>0</xdr:rowOff>
    </xdr:from>
    <xdr:to>
      <xdr:col>1</xdr:col>
      <xdr:colOff>0</xdr:colOff>
      <xdr:row>87</xdr:row>
      <xdr:rowOff>0</xdr:rowOff>
    </xdr:to>
    <xdr:sp macro="" textlink="">
      <xdr:nvSpPr>
        <xdr:cNvPr id="233" name="Shield_A87">
          <a:extLst>
            <a:ext uri="{FF2B5EF4-FFF2-40B4-BE49-F238E27FC236}">
              <a16:creationId xmlns:a16="http://schemas.microsoft.com/office/drawing/2014/main" id="{97D89FA8-B7C0-40FD-B8C1-6A368B341772}"/>
            </a:ext>
          </a:extLst>
        </xdr:cNvPr>
        <xdr:cNvSpPr>
          <a:spLocks/>
        </xdr:cNvSpPr>
      </xdr:nvSpPr>
      <xdr:spPr>
        <a:xfrm>
          <a:off x="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86</xdr:row>
      <xdr:rowOff>0</xdr:rowOff>
    </xdr:from>
    <xdr:to>
      <xdr:col>2</xdr:col>
      <xdr:colOff>0</xdr:colOff>
      <xdr:row>87</xdr:row>
      <xdr:rowOff>0</xdr:rowOff>
    </xdr:to>
    <xdr:sp macro="" textlink="">
      <xdr:nvSpPr>
        <xdr:cNvPr id="234" name="Shield_B87">
          <a:extLst>
            <a:ext uri="{FF2B5EF4-FFF2-40B4-BE49-F238E27FC236}">
              <a16:creationId xmlns:a16="http://schemas.microsoft.com/office/drawing/2014/main" id="{A6EFCEAC-EE91-442D-A153-B717E46438A5}"/>
            </a:ext>
          </a:extLst>
        </xdr:cNvPr>
        <xdr:cNvSpPr>
          <a:spLocks/>
        </xdr:cNvSpPr>
      </xdr:nvSpPr>
      <xdr:spPr>
        <a:xfrm>
          <a:off x="6858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86</xdr:row>
      <xdr:rowOff>0</xdr:rowOff>
    </xdr:from>
    <xdr:to>
      <xdr:col>3</xdr:col>
      <xdr:colOff>0</xdr:colOff>
      <xdr:row>87</xdr:row>
      <xdr:rowOff>0</xdr:rowOff>
    </xdr:to>
    <xdr:sp macro="" textlink="">
      <xdr:nvSpPr>
        <xdr:cNvPr id="235" name="Shield_C87">
          <a:extLst>
            <a:ext uri="{FF2B5EF4-FFF2-40B4-BE49-F238E27FC236}">
              <a16:creationId xmlns:a16="http://schemas.microsoft.com/office/drawing/2014/main" id="{60DE0849-25A2-404F-BF7C-FBFE70305EDB}"/>
            </a:ext>
          </a:extLst>
        </xdr:cNvPr>
        <xdr:cNvSpPr>
          <a:spLocks/>
        </xdr:cNvSpPr>
      </xdr:nvSpPr>
      <xdr:spPr>
        <a:xfrm>
          <a:off x="13716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86</xdr:row>
      <xdr:rowOff>0</xdr:rowOff>
    </xdr:from>
    <xdr:to>
      <xdr:col>4</xdr:col>
      <xdr:colOff>0</xdr:colOff>
      <xdr:row>87</xdr:row>
      <xdr:rowOff>0</xdr:rowOff>
    </xdr:to>
    <xdr:sp macro="" textlink="">
      <xdr:nvSpPr>
        <xdr:cNvPr id="236" name="Shield_D87">
          <a:extLst>
            <a:ext uri="{FF2B5EF4-FFF2-40B4-BE49-F238E27FC236}">
              <a16:creationId xmlns:a16="http://schemas.microsoft.com/office/drawing/2014/main" id="{11B1FEC9-0013-42F4-9B36-F898B0A46C2E}"/>
            </a:ext>
          </a:extLst>
        </xdr:cNvPr>
        <xdr:cNvSpPr>
          <a:spLocks/>
        </xdr:cNvSpPr>
      </xdr:nvSpPr>
      <xdr:spPr>
        <a:xfrm>
          <a:off x="20574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86</xdr:row>
      <xdr:rowOff>0</xdr:rowOff>
    </xdr:from>
    <xdr:to>
      <xdr:col>5</xdr:col>
      <xdr:colOff>0</xdr:colOff>
      <xdr:row>87</xdr:row>
      <xdr:rowOff>0</xdr:rowOff>
    </xdr:to>
    <xdr:sp macro="" textlink="">
      <xdr:nvSpPr>
        <xdr:cNvPr id="237" name="Shield_E87">
          <a:extLst>
            <a:ext uri="{FF2B5EF4-FFF2-40B4-BE49-F238E27FC236}">
              <a16:creationId xmlns:a16="http://schemas.microsoft.com/office/drawing/2014/main" id="{2D2EB43C-6330-493F-A61D-78212A45EDE6}"/>
            </a:ext>
          </a:extLst>
        </xdr:cNvPr>
        <xdr:cNvSpPr>
          <a:spLocks/>
        </xdr:cNvSpPr>
      </xdr:nvSpPr>
      <xdr:spPr>
        <a:xfrm>
          <a:off x="27432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86</xdr:row>
      <xdr:rowOff>0</xdr:rowOff>
    </xdr:from>
    <xdr:to>
      <xdr:col>6</xdr:col>
      <xdr:colOff>0</xdr:colOff>
      <xdr:row>87</xdr:row>
      <xdr:rowOff>0</xdr:rowOff>
    </xdr:to>
    <xdr:sp macro="" textlink="">
      <xdr:nvSpPr>
        <xdr:cNvPr id="238" name="Shield_F87">
          <a:extLst>
            <a:ext uri="{FF2B5EF4-FFF2-40B4-BE49-F238E27FC236}">
              <a16:creationId xmlns:a16="http://schemas.microsoft.com/office/drawing/2014/main" id="{B9E9327C-678E-4EDF-BB8F-E0074018C1D3}"/>
            </a:ext>
          </a:extLst>
        </xdr:cNvPr>
        <xdr:cNvSpPr>
          <a:spLocks/>
        </xdr:cNvSpPr>
      </xdr:nvSpPr>
      <xdr:spPr>
        <a:xfrm>
          <a:off x="34290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86</xdr:row>
      <xdr:rowOff>0</xdr:rowOff>
    </xdr:from>
    <xdr:to>
      <xdr:col>7</xdr:col>
      <xdr:colOff>0</xdr:colOff>
      <xdr:row>87</xdr:row>
      <xdr:rowOff>0</xdr:rowOff>
    </xdr:to>
    <xdr:sp macro="" textlink="">
      <xdr:nvSpPr>
        <xdr:cNvPr id="239" name="Shield_G87">
          <a:extLst>
            <a:ext uri="{FF2B5EF4-FFF2-40B4-BE49-F238E27FC236}">
              <a16:creationId xmlns:a16="http://schemas.microsoft.com/office/drawing/2014/main" id="{46BE056F-FA3F-4BCF-9418-08B8F6BBB790}"/>
            </a:ext>
          </a:extLst>
        </xdr:cNvPr>
        <xdr:cNvSpPr>
          <a:spLocks/>
        </xdr:cNvSpPr>
      </xdr:nvSpPr>
      <xdr:spPr>
        <a:xfrm>
          <a:off x="41148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86</xdr:row>
      <xdr:rowOff>0</xdr:rowOff>
    </xdr:from>
    <xdr:to>
      <xdr:col>8</xdr:col>
      <xdr:colOff>0</xdr:colOff>
      <xdr:row>87</xdr:row>
      <xdr:rowOff>0</xdr:rowOff>
    </xdr:to>
    <xdr:sp macro="" textlink="">
      <xdr:nvSpPr>
        <xdr:cNvPr id="240" name="Shield_H87">
          <a:extLst>
            <a:ext uri="{FF2B5EF4-FFF2-40B4-BE49-F238E27FC236}">
              <a16:creationId xmlns:a16="http://schemas.microsoft.com/office/drawing/2014/main" id="{6BDE07A7-514D-48AE-B92A-D8EC023B50F6}"/>
            </a:ext>
          </a:extLst>
        </xdr:cNvPr>
        <xdr:cNvSpPr>
          <a:spLocks/>
        </xdr:cNvSpPr>
      </xdr:nvSpPr>
      <xdr:spPr>
        <a:xfrm>
          <a:off x="48006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86</xdr:row>
      <xdr:rowOff>0</xdr:rowOff>
    </xdr:from>
    <xdr:to>
      <xdr:col>9</xdr:col>
      <xdr:colOff>0</xdr:colOff>
      <xdr:row>87</xdr:row>
      <xdr:rowOff>0</xdr:rowOff>
    </xdr:to>
    <xdr:sp macro="" textlink="">
      <xdr:nvSpPr>
        <xdr:cNvPr id="241" name="Shield_I87">
          <a:extLst>
            <a:ext uri="{FF2B5EF4-FFF2-40B4-BE49-F238E27FC236}">
              <a16:creationId xmlns:a16="http://schemas.microsoft.com/office/drawing/2014/main" id="{0EE3F486-F7E1-4199-B67B-D1D7CB18C97D}"/>
            </a:ext>
          </a:extLst>
        </xdr:cNvPr>
        <xdr:cNvSpPr>
          <a:spLocks/>
        </xdr:cNvSpPr>
      </xdr:nvSpPr>
      <xdr:spPr>
        <a:xfrm>
          <a:off x="54864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86</xdr:row>
      <xdr:rowOff>0</xdr:rowOff>
    </xdr:from>
    <xdr:to>
      <xdr:col>10</xdr:col>
      <xdr:colOff>0</xdr:colOff>
      <xdr:row>87</xdr:row>
      <xdr:rowOff>0</xdr:rowOff>
    </xdr:to>
    <xdr:sp macro="" textlink="">
      <xdr:nvSpPr>
        <xdr:cNvPr id="242" name="Shield_J87">
          <a:extLst>
            <a:ext uri="{FF2B5EF4-FFF2-40B4-BE49-F238E27FC236}">
              <a16:creationId xmlns:a16="http://schemas.microsoft.com/office/drawing/2014/main" id="{21090881-C2EF-4AD4-836E-680408F4B612}"/>
            </a:ext>
          </a:extLst>
        </xdr:cNvPr>
        <xdr:cNvSpPr>
          <a:spLocks/>
        </xdr:cNvSpPr>
      </xdr:nvSpPr>
      <xdr:spPr>
        <a:xfrm>
          <a:off x="61722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86</xdr:row>
      <xdr:rowOff>0</xdr:rowOff>
    </xdr:from>
    <xdr:to>
      <xdr:col>11</xdr:col>
      <xdr:colOff>0</xdr:colOff>
      <xdr:row>87</xdr:row>
      <xdr:rowOff>0</xdr:rowOff>
    </xdr:to>
    <xdr:sp macro="" textlink="">
      <xdr:nvSpPr>
        <xdr:cNvPr id="243" name="Shield_K87">
          <a:extLst>
            <a:ext uri="{FF2B5EF4-FFF2-40B4-BE49-F238E27FC236}">
              <a16:creationId xmlns:a16="http://schemas.microsoft.com/office/drawing/2014/main" id="{DC989AF4-5665-4275-81AE-69AFD7970D0A}"/>
            </a:ext>
          </a:extLst>
        </xdr:cNvPr>
        <xdr:cNvSpPr>
          <a:spLocks/>
        </xdr:cNvSpPr>
      </xdr:nvSpPr>
      <xdr:spPr>
        <a:xfrm>
          <a:off x="68580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86</xdr:row>
      <xdr:rowOff>0</xdr:rowOff>
    </xdr:from>
    <xdr:to>
      <xdr:col>12</xdr:col>
      <xdr:colOff>0</xdr:colOff>
      <xdr:row>87</xdr:row>
      <xdr:rowOff>0</xdr:rowOff>
    </xdr:to>
    <xdr:sp macro="" textlink="">
      <xdr:nvSpPr>
        <xdr:cNvPr id="244" name="Shield_L87">
          <a:extLst>
            <a:ext uri="{FF2B5EF4-FFF2-40B4-BE49-F238E27FC236}">
              <a16:creationId xmlns:a16="http://schemas.microsoft.com/office/drawing/2014/main" id="{4D8B3DAF-0AAB-4E3A-A438-F26ECE8FA5DA}"/>
            </a:ext>
          </a:extLst>
        </xdr:cNvPr>
        <xdr:cNvSpPr>
          <a:spLocks/>
        </xdr:cNvSpPr>
      </xdr:nvSpPr>
      <xdr:spPr>
        <a:xfrm>
          <a:off x="75438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86</xdr:row>
      <xdr:rowOff>0</xdr:rowOff>
    </xdr:from>
    <xdr:to>
      <xdr:col>13</xdr:col>
      <xdr:colOff>0</xdr:colOff>
      <xdr:row>87</xdr:row>
      <xdr:rowOff>0</xdr:rowOff>
    </xdr:to>
    <xdr:sp macro="" textlink="">
      <xdr:nvSpPr>
        <xdr:cNvPr id="245" name="Shield_M87">
          <a:extLst>
            <a:ext uri="{FF2B5EF4-FFF2-40B4-BE49-F238E27FC236}">
              <a16:creationId xmlns:a16="http://schemas.microsoft.com/office/drawing/2014/main" id="{89C27268-F26B-42E1-94ED-27B4C592AEA0}"/>
            </a:ext>
          </a:extLst>
        </xdr:cNvPr>
        <xdr:cNvSpPr>
          <a:spLocks/>
        </xdr:cNvSpPr>
      </xdr:nvSpPr>
      <xdr:spPr>
        <a:xfrm>
          <a:off x="82296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86</xdr:row>
      <xdr:rowOff>0</xdr:rowOff>
    </xdr:from>
    <xdr:to>
      <xdr:col>14</xdr:col>
      <xdr:colOff>0</xdr:colOff>
      <xdr:row>87</xdr:row>
      <xdr:rowOff>0</xdr:rowOff>
    </xdr:to>
    <xdr:sp macro="" textlink="">
      <xdr:nvSpPr>
        <xdr:cNvPr id="246" name="Shield_N87">
          <a:extLst>
            <a:ext uri="{FF2B5EF4-FFF2-40B4-BE49-F238E27FC236}">
              <a16:creationId xmlns:a16="http://schemas.microsoft.com/office/drawing/2014/main" id="{225CA24B-1D19-4B42-877A-D08BA2E3D8DD}"/>
            </a:ext>
          </a:extLst>
        </xdr:cNvPr>
        <xdr:cNvSpPr>
          <a:spLocks/>
        </xdr:cNvSpPr>
      </xdr:nvSpPr>
      <xdr:spPr>
        <a:xfrm>
          <a:off x="89154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86</xdr:row>
      <xdr:rowOff>0</xdr:rowOff>
    </xdr:from>
    <xdr:to>
      <xdr:col>15</xdr:col>
      <xdr:colOff>0</xdr:colOff>
      <xdr:row>87</xdr:row>
      <xdr:rowOff>0</xdr:rowOff>
    </xdr:to>
    <xdr:sp macro="" textlink="">
      <xdr:nvSpPr>
        <xdr:cNvPr id="247" name="Shield_O87">
          <a:extLst>
            <a:ext uri="{FF2B5EF4-FFF2-40B4-BE49-F238E27FC236}">
              <a16:creationId xmlns:a16="http://schemas.microsoft.com/office/drawing/2014/main" id="{546817FE-9431-4BE4-89DB-0992B0CF5495}"/>
            </a:ext>
          </a:extLst>
        </xdr:cNvPr>
        <xdr:cNvSpPr>
          <a:spLocks/>
        </xdr:cNvSpPr>
      </xdr:nvSpPr>
      <xdr:spPr>
        <a:xfrm>
          <a:off x="9601200" y="24688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87</xdr:row>
      <xdr:rowOff>0</xdr:rowOff>
    </xdr:from>
    <xdr:to>
      <xdr:col>1</xdr:col>
      <xdr:colOff>0</xdr:colOff>
      <xdr:row>88</xdr:row>
      <xdr:rowOff>0</xdr:rowOff>
    </xdr:to>
    <xdr:sp macro="" textlink="">
      <xdr:nvSpPr>
        <xdr:cNvPr id="248" name="Shield_A88">
          <a:extLst>
            <a:ext uri="{FF2B5EF4-FFF2-40B4-BE49-F238E27FC236}">
              <a16:creationId xmlns:a16="http://schemas.microsoft.com/office/drawing/2014/main" id="{77A6F657-7708-4F7E-A908-6E27BBB64174}"/>
            </a:ext>
          </a:extLst>
        </xdr:cNvPr>
        <xdr:cNvSpPr>
          <a:spLocks/>
        </xdr:cNvSpPr>
      </xdr:nvSpPr>
      <xdr:spPr>
        <a:xfrm>
          <a:off x="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87</xdr:row>
      <xdr:rowOff>0</xdr:rowOff>
    </xdr:from>
    <xdr:to>
      <xdr:col>2</xdr:col>
      <xdr:colOff>0</xdr:colOff>
      <xdr:row>88</xdr:row>
      <xdr:rowOff>0</xdr:rowOff>
    </xdr:to>
    <xdr:sp macro="" textlink="">
      <xdr:nvSpPr>
        <xdr:cNvPr id="249" name="Shield_B88">
          <a:extLst>
            <a:ext uri="{FF2B5EF4-FFF2-40B4-BE49-F238E27FC236}">
              <a16:creationId xmlns:a16="http://schemas.microsoft.com/office/drawing/2014/main" id="{E6C207DA-192A-40FD-8F4C-D34742E8DD57}"/>
            </a:ext>
          </a:extLst>
        </xdr:cNvPr>
        <xdr:cNvSpPr>
          <a:spLocks/>
        </xdr:cNvSpPr>
      </xdr:nvSpPr>
      <xdr:spPr>
        <a:xfrm>
          <a:off x="6858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87</xdr:row>
      <xdr:rowOff>0</xdr:rowOff>
    </xdr:from>
    <xdr:to>
      <xdr:col>3</xdr:col>
      <xdr:colOff>0</xdr:colOff>
      <xdr:row>88</xdr:row>
      <xdr:rowOff>0</xdr:rowOff>
    </xdr:to>
    <xdr:sp macro="" textlink="">
      <xdr:nvSpPr>
        <xdr:cNvPr id="250" name="Shield_C88">
          <a:extLst>
            <a:ext uri="{FF2B5EF4-FFF2-40B4-BE49-F238E27FC236}">
              <a16:creationId xmlns:a16="http://schemas.microsoft.com/office/drawing/2014/main" id="{F5C7FB29-A3F2-40D8-A286-9CB1FCA4F1C0}"/>
            </a:ext>
          </a:extLst>
        </xdr:cNvPr>
        <xdr:cNvSpPr>
          <a:spLocks/>
        </xdr:cNvSpPr>
      </xdr:nvSpPr>
      <xdr:spPr>
        <a:xfrm>
          <a:off x="13716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87</xdr:row>
      <xdr:rowOff>0</xdr:rowOff>
    </xdr:from>
    <xdr:to>
      <xdr:col>4</xdr:col>
      <xdr:colOff>0</xdr:colOff>
      <xdr:row>88</xdr:row>
      <xdr:rowOff>0</xdr:rowOff>
    </xdr:to>
    <xdr:sp macro="" textlink="">
      <xdr:nvSpPr>
        <xdr:cNvPr id="251" name="Shield_D88">
          <a:extLst>
            <a:ext uri="{FF2B5EF4-FFF2-40B4-BE49-F238E27FC236}">
              <a16:creationId xmlns:a16="http://schemas.microsoft.com/office/drawing/2014/main" id="{A7728870-F278-4150-9CC3-2848D79E6143}"/>
            </a:ext>
          </a:extLst>
        </xdr:cNvPr>
        <xdr:cNvSpPr>
          <a:spLocks/>
        </xdr:cNvSpPr>
      </xdr:nvSpPr>
      <xdr:spPr>
        <a:xfrm>
          <a:off x="20574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87</xdr:row>
      <xdr:rowOff>0</xdr:rowOff>
    </xdr:from>
    <xdr:to>
      <xdr:col>5</xdr:col>
      <xdr:colOff>0</xdr:colOff>
      <xdr:row>88</xdr:row>
      <xdr:rowOff>0</xdr:rowOff>
    </xdr:to>
    <xdr:sp macro="" textlink="">
      <xdr:nvSpPr>
        <xdr:cNvPr id="252" name="Shield_E88">
          <a:extLst>
            <a:ext uri="{FF2B5EF4-FFF2-40B4-BE49-F238E27FC236}">
              <a16:creationId xmlns:a16="http://schemas.microsoft.com/office/drawing/2014/main" id="{5D44111D-1132-447A-9BD1-07AC1F01F473}"/>
            </a:ext>
          </a:extLst>
        </xdr:cNvPr>
        <xdr:cNvSpPr>
          <a:spLocks/>
        </xdr:cNvSpPr>
      </xdr:nvSpPr>
      <xdr:spPr>
        <a:xfrm>
          <a:off x="27432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87</xdr:row>
      <xdr:rowOff>0</xdr:rowOff>
    </xdr:from>
    <xdr:to>
      <xdr:col>6</xdr:col>
      <xdr:colOff>0</xdr:colOff>
      <xdr:row>88</xdr:row>
      <xdr:rowOff>0</xdr:rowOff>
    </xdr:to>
    <xdr:sp macro="" textlink="">
      <xdr:nvSpPr>
        <xdr:cNvPr id="253" name="Shield_F88">
          <a:extLst>
            <a:ext uri="{FF2B5EF4-FFF2-40B4-BE49-F238E27FC236}">
              <a16:creationId xmlns:a16="http://schemas.microsoft.com/office/drawing/2014/main" id="{ED7BAFA6-06D5-477C-88F2-E967D8C3E6FF}"/>
            </a:ext>
          </a:extLst>
        </xdr:cNvPr>
        <xdr:cNvSpPr>
          <a:spLocks/>
        </xdr:cNvSpPr>
      </xdr:nvSpPr>
      <xdr:spPr>
        <a:xfrm>
          <a:off x="34290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87</xdr:row>
      <xdr:rowOff>0</xdr:rowOff>
    </xdr:from>
    <xdr:to>
      <xdr:col>7</xdr:col>
      <xdr:colOff>0</xdr:colOff>
      <xdr:row>88</xdr:row>
      <xdr:rowOff>0</xdr:rowOff>
    </xdr:to>
    <xdr:sp macro="" textlink="">
      <xdr:nvSpPr>
        <xdr:cNvPr id="254" name="Shield_G88">
          <a:extLst>
            <a:ext uri="{FF2B5EF4-FFF2-40B4-BE49-F238E27FC236}">
              <a16:creationId xmlns:a16="http://schemas.microsoft.com/office/drawing/2014/main" id="{58EBAB97-648B-4A31-B529-90F36208EC75}"/>
            </a:ext>
          </a:extLst>
        </xdr:cNvPr>
        <xdr:cNvSpPr>
          <a:spLocks/>
        </xdr:cNvSpPr>
      </xdr:nvSpPr>
      <xdr:spPr>
        <a:xfrm>
          <a:off x="41148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87</xdr:row>
      <xdr:rowOff>0</xdr:rowOff>
    </xdr:from>
    <xdr:to>
      <xdr:col>8</xdr:col>
      <xdr:colOff>0</xdr:colOff>
      <xdr:row>88</xdr:row>
      <xdr:rowOff>0</xdr:rowOff>
    </xdr:to>
    <xdr:sp macro="" textlink="">
      <xdr:nvSpPr>
        <xdr:cNvPr id="255" name="Shield_H88">
          <a:extLst>
            <a:ext uri="{FF2B5EF4-FFF2-40B4-BE49-F238E27FC236}">
              <a16:creationId xmlns:a16="http://schemas.microsoft.com/office/drawing/2014/main" id="{42FB13A2-856B-487B-A942-59F596300AF3}"/>
            </a:ext>
          </a:extLst>
        </xdr:cNvPr>
        <xdr:cNvSpPr>
          <a:spLocks/>
        </xdr:cNvSpPr>
      </xdr:nvSpPr>
      <xdr:spPr>
        <a:xfrm>
          <a:off x="48006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87</xdr:row>
      <xdr:rowOff>0</xdr:rowOff>
    </xdr:from>
    <xdr:to>
      <xdr:col>9</xdr:col>
      <xdr:colOff>0</xdr:colOff>
      <xdr:row>88</xdr:row>
      <xdr:rowOff>0</xdr:rowOff>
    </xdr:to>
    <xdr:sp macro="" textlink="">
      <xdr:nvSpPr>
        <xdr:cNvPr id="256" name="Shield_I88">
          <a:extLst>
            <a:ext uri="{FF2B5EF4-FFF2-40B4-BE49-F238E27FC236}">
              <a16:creationId xmlns:a16="http://schemas.microsoft.com/office/drawing/2014/main" id="{3F37E706-857A-4A62-AEF5-56453583550A}"/>
            </a:ext>
          </a:extLst>
        </xdr:cNvPr>
        <xdr:cNvSpPr>
          <a:spLocks/>
        </xdr:cNvSpPr>
      </xdr:nvSpPr>
      <xdr:spPr>
        <a:xfrm>
          <a:off x="54864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87</xdr:row>
      <xdr:rowOff>0</xdr:rowOff>
    </xdr:from>
    <xdr:to>
      <xdr:col>10</xdr:col>
      <xdr:colOff>0</xdr:colOff>
      <xdr:row>88</xdr:row>
      <xdr:rowOff>0</xdr:rowOff>
    </xdr:to>
    <xdr:sp macro="" textlink="">
      <xdr:nvSpPr>
        <xdr:cNvPr id="257" name="Shield_J88">
          <a:extLst>
            <a:ext uri="{FF2B5EF4-FFF2-40B4-BE49-F238E27FC236}">
              <a16:creationId xmlns:a16="http://schemas.microsoft.com/office/drawing/2014/main" id="{2C9289D3-9BC7-4691-BF2A-1949DA892A83}"/>
            </a:ext>
          </a:extLst>
        </xdr:cNvPr>
        <xdr:cNvSpPr>
          <a:spLocks/>
        </xdr:cNvSpPr>
      </xdr:nvSpPr>
      <xdr:spPr>
        <a:xfrm>
          <a:off x="61722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87</xdr:row>
      <xdr:rowOff>0</xdr:rowOff>
    </xdr:from>
    <xdr:to>
      <xdr:col>11</xdr:col>
      <xdr:colOff>0</xdr:colOff>
      <xdr:row>88</xdr:row>
      <xdr:rowOff>0</xdr:rowOff>
    </xdr:to>
    <xdr:sp macro="" textlink="">
      <xdr:nvSpPr>
        <xdr:cNvPr id="258" name="Shield_K88">
          <a:extLst>
            <a:ext uri="{FF2B5EF4-FFF2-40B4-BE49-F238E27FC236}">
              <a16:creationId xmlns:a16="http://schemas.microsoft.com/office/drawing/2014/main" id="{E3BF73C5-028F-4283-A93A-F45F3F3823E0}"/>
            </a:ext>
          </a:extLst>
        </xdr:cNvPr>
        <xdr:cNvSpPr>
          <a:spLocks/>
        </xdr:cNvSpPr>
      </xdr:nvSpPr>
      <xdr:spPr>
        <a:xfrm>
          <a:off x="68580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87</xdr:row>
      <xdr:rowOff>0</xdr:rowOff>
    </xdr:from>
    <xdr:to>
      <xdr:col>12</xdr:col>
      <xdr:colOff>0</xdr:colOff>
      <xdr:row>88</xdr:row>
      <xdr:rowOff>0</xdr:rowOff>
    </xdr:to>
    <xdr:sp macro="" textlink="">
      <xdr:nvSpPr>
        <xdr:cNvPr id="259" name="Shield_L88">
          <a:extLst>
            <a:ext uri="{FF2B5EF4-FFF2-40B4-BE49-F238E27FC236}">
              <a16:creationId xmlns:a16="http://schemas.microsoft.com/office/drawing/2014/main" id="{B7BFE5AE-7323-4791-A8F2-791F8EA67138}"/>
            </a:ext>
          </a:extLst>
        </xdr:cNvPr>
        <xdr:cNvSpPr>
          <a:spLocks/>
        </xdr:cNvSpPr>
      </xdr:nvSpPr>
      <xdr:spPr>
        <a:xfrm>
          <a:off x="75438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87</xdr:row>
      <xdr:rowOff>0</xdr:rowOff>
    </xdr:from>
    <xdr:to>
      <xdr:col>13</xdr:col>
      <xdr:colOff>0</xdr:colOff>
      <xdr:row>88</xdr:row>
      <xdr:rowOff>0</xdr:rowOff>
    </xdr:to>
    <xdr:sp macro="" textlink="">
      <xdr:nvSpPr>
        <xdr:cNvPr id="260" name="Shield_M88">
          <a:extLst>
            <a:ext uri="{FF2B5EF4-FFF2-40B4-BE49-F238E27FC236}">
              <a16:creationId xmlns:a16="http://schemas.microsoft.com/office/drawing/2014/main" id="{49917619-9CA2-44D4-8EFD-7935AC2E35A2}"/>
            </a:ext>
          </a:extLst>
        </xdr:cNvPr>
        <xdr:cNvSpPr>
          <a:spLocks/>
        </xdr:cNvSpPr>
      </xdr:nvSpPr>
      <xdr:spPr>
        <a:xfrm>
          <a:off x="82296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87</xdr:row>
      <xdr:rowOff>0</xdr:rowOff>
    </xdr:from>
    <xdr:to>
      <xdr:col>14</xdr:col>
      <xdr:colOff>0</xdr:colOff>
      <xdr:row>88</xdr:row>
      <xdr:rowOff>0</xdr:rowOff>
    </xdr:to>
    <xdr:sp macro="" textlink="">
      <xdr:nvSpPr>
        <xdr:cNvPr id="261" name="Shield_N88">
          <a:extLst>
            <a:ext uri="{FF2B5EF4-FFF2-40B4-BE49-F238E27FC236}">
              <a16:creationId xmlns:a16="http://schemas.microsoft.com/office/drawing/2014/main" id="{B1DFD63F-9BFA-4C8D-ADD8-120D69903C4B}"/>
            </a:ext>
          </a:extLst>
        </xdr:cNvPr>
        <xdr:cNvSpPr>
          <a:spLocks/>
        </xdr:cNvSpPr>
      </xdr:nvSpPr>
      <xdr:spPr>
        <a:xfrm>
          <a:off x="89154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87</xdr:row>
      <xdr:rowOff>0</xdr:rowOff>
    </xdr:from>
    <xdr:to>
      <xdr:col>15</xdr:col>
      <xdr:colOff>0</xdr:colOff>
      <xdr:row>88</xdr:row>
      <xdr:rowOff>0</xdr:rowOff>
    </xdr:to>
    <xdr:sp macro="" textlink="">
      <xdr:nvSpPr>
        <xdr:cNvPr id="262" name="Shield_O88">
          <a:extLst>
            <a:ext uri="{FF2B5EF4-FFF2-40B4-BE49-F238E27FC236}">
              <a16:creationId xmlns:a16="http://schemas.microsoft.com/office/drawing/2014/main" id="{0CDEFAF7-6821-46A8-A607-530AD9113B98}"/>
            </a:ext>
          </a:extLst>
        </xdr:cNvPr>
        <xdr:cNvSpPr>
          <a:spLocks/>
        </xdr:cNvSpPr>
      </xdr:nvSpPr>
      <xdr:spPr>
        <a:xfrm>
          <a:off x="9601200" y="25165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88</xdr:row>
      <xdr:rowOff>0</xdr:rowOff>
    </xdr:from>
    <xdr:to>
      <xdr:col>1</xdr:col>
      <xdr:colOff>0</xdr:colOff>
      <xdr:row>89</xdr:row>
      <xdr:rowOff>0</xdr:rowOff>
    </xdr:to>
    <xdr:sp macro="" textlink="">
      <xdr:nvSpPr>
        <xdr:cNvPr id="263" name="Shield_A89">
          <a:extLst>
            <a:ext uri="{FF2B5EF4-FFF2-40B4-BE49-F238E27FC236}">
              <a16:creationId xmlns:a16="http://schemas.microsoft.com/office/drawing/2014/main" id="{33171736-3719-4DAC-9B20-6AE28DB103EB}"/>
            </a:ext>
          </a:extLst>
        </xdr:cNvPr>
        <xdr:cNvSpPr>
          <a:spLocks/>
        </xdr:cNvSpPr>
      </xdr:nvSpPr>
      <xdr:spPr>
        <a:xfrm>
          <a:off x="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88</xdr:row>
      <xdr:rowOff>0</xdr:rowOff>
    </xdr:from>
    <xdr:to>
      <xdr:col>2</xdr:col>
      <xdr:colOff>0</xdr:colOff>
      <xdr:row>89</xdr:row>
      <xdr:rowOff>0</xdr:rowOff>
    </xdr:to>
    <xdr:sp macro="" textlink="">
      <xdr:nvSpPr>
        <xdr:cNvPr id="264" name="Shield_B89">
          <a:extLst>
            <a:ext uri="{FF2B5EF4-FFF2-40B4-BE49-F238E27FC236}">
              <a16:creationId xmlns:a16="http://schemas.microsoft.com/office/drawing/2014/main" id="{EB69B96A-40A8-4EE6-8FC7-D8CAB801F057}"/>
            </a:ext>
          </a:extLst>
        </xdr:cNvPr>
        <xdr:cNvSpPr>
          <a:spLocks/>
        </xdr:cNvSpPr>
      </xdr:nvSpPr>
      <xdr:spPr>
        <a:xfrm>
          <a:off x="6858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88</xdr:row>
      <xdr:rowOff>0</xdr:rowOff>
    </xdr:from>
    <xdr:to>
      <xdr:col>3</xdr:col>
      <xdr:colOff>0</xdr:colOff>
      <xdr:row>89</xdr:row>
      <xdr:rowOff>0</xdr:rowOff>
    </xdr:to>
    <xdr:sp macro="" textlink="">
      <xdr:nvSpPr>
        <xdr:cNvPr id="265" name="Shield_C89">
          <a:extLst>
            <a:ext uri="{FF2B5EF4-FFF2-40B4-BE49-F238E27FC236}">
              <a16:creationId xmlns:a16="http://schemas.microsoft.com/office/drawing/2014/main" id="{A4D67A28-54AA-47AF-AFAD-B3F2A866E70D}"/>
            </a:ext>
          </a:extLst>
        </xdr:cNvPr>
        <xdr:cNvSpPr>
          <a:spLocks/>
        </xdr:cNvSpPr>
      </xdr:nvSpPr>
      <xdr:spPr>
        <a:xfrm>
          <a:off x="13716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88</xdr:row>
      <xdr:rowOff>0</xdr:rowOff>
    </xdr:from>
    <xdr:to>
      <xdr:col>4</xdr:col>
      <xdr:colOff>0</xdr:colOff>
      <xdr:row>89</xdr:row>
      <xdr:rowOff>0</xdr:rowOff>
    </xdr:to>
    <xdr:sp macro="" textlink="">
      <xdr:nvSpPr>
        <xdr:cNvPr id="266" name="Shield_D89">
          <a:extLst>
            <a:ext uri="{FF2B5EF4-FFF2-40B4-BE49-F238E27FC236}">
              <a16:creationId xmlns:a16="http://schemas.microsoft.com/office/drawing/2014/main" id="{790BA4D1-F19E-4ADA-9BA2-B0D5D77F0603}"/>
            </a:ext>
          </a:extLst>
        </xdr:cNvPr>
        <xdr:cNvSpPr>
          <a:spLocks/>
        </xdr:cNvSpPr>
      </xdr:nvSpPr>
      <xdr:spPr>
        <a:xfrm>
          <a:off x="20574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88</xdr:row>
      <xdr:rowOff>0</xdr:rowOff>
    </xdr:from>
    <xdr:to>
      <xdr:col>5</xdr:col>
      <xdr:colOff>0</xdr:colOff>
      <xdr:row>89</xdr:row>
      <xdr:rowOff>0</xdr:rowOff>
    </xdr:to>
    <xdr:sp macro="" textlink="">
      <xdr:nvSpPr>
        <xdr:cNvPr id="267" name="Shield_E89">
          <a:extLst>
            <a:ext uri="{FF2B5EF4-FFF2-40B4-BE49-F238E27FC236}">
              <a16:creationId xmlns:a16="http://schemas.microsoft.com/office/drawing/2014/main" id="{9E4F802E-9ED4-483B-A16F-996914594086}"/>
            </a:ext>
          </a:extLst>
        </xdr:cNvPr>
        <xdr:cNvSpPr>
          <a:spLocks/>
        </xdr:cNvSpPr>
      </xdr:nvSpPr>
      <xdr:spPr>
        <a:xfrm>
          <a:off x="27432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88</xdr:row>
      <xdr:rowOff>0</xdr:rowOff>
    </xdr:from>
    <xdr:to>
      <xdr:col>6</xdr:col>
      <xdr:colOff>0</xdr:colOff>
      <xdr:row>89</xdr:row>
      <xdr:rowOff>0</xdr:rowOff>
    </xdr:to>
    <xdr:sp macro="" textlink="">
      <xdr:nvSpPr>
        <xdr:cNvPr id="268" name="Shield_F89">
          <a:extLst>
            <a:ext uri="{FF2B5EF4-FFF2-40B4-BE49-F238E27FC236}">
              <a16:creationId xmlns:a16="http://schemas.microsoft.com/office/drawing/2014/main" id="{EE3FCE23-BC1C-4C5F-BE6C-96298750137E}"/>
            </a:ext>
          </a:extLst>
        </xdr:cNvPr>
        <xdr:cNvSpPr>
          <a:spLocks/>
        </xdr:cNvSpPr>
      </xdr:nvSpPr>
      <xdr:spPr>
        <a:xfrm>
          <a:off x="34290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88</xdr:row>
      <xdr:rowOff>0</xdr:rowOff>
    </xdr:from>
    <xdr:to>
      <xdr:col>7</xdr:col>
      <xdr:colOff>0</xdr:colOff>
      <xdr:row>89</xdr:row>
      <xdr:rowOff>0</xdr:rowOff>
    </xdr:to>
    <xdr:sp macro="" textlink="">
      <xdr:nvSpPr>
        <xdr:cNvPr id="269" name="Shield_G89">
          <a:extLst>
            <a:ext uri="{FF2B5EF4-FFF2-40B4-BE49-F238E27FC236}">
              <a16:creationId xmlns:a16="http://schemas.microsoft.com/office/drawing/2014/main" id="{4907453A-1DDE-4158-9EC3-AD894BEA29C1}"/>
            </a:ext>
          </a:extLst>
        </xdr:cNvPr>
        <xdr:cNvSpPr>
          <a:spLocks/>
        </xdr:cNvSpPr>
      </xdr:nvSpPr>
      <xdr:spPr>
        <a:xfrm>
          <a:off x="41148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88</xdr:row>
      <xdr:rowOff>0</xdr:rowOff>
    </xdr:from>
    <xdr:to>
      <xdr:col>8</xdr:col>
      <xdr:colOff>0</xdr:colOff>
      <xdr:row>89</xdr:row>
      <xdr:rowOff>0</xdr:rowOff>
    </xdr:to>
    <xdr:sp macro="" textlink="">
      <xdr:nvSpPr>
        <xdr:cNvPr id="270" name="Shield_H89">
          <a:extLst>
            <a:ext uri="{FF2B5EF4-FFF2-40B4-BE49-F238E27FC236}">
              <a16:creationId xmlns:a16="http://schemas.microsoft.com/office/drawing/2014/main" id="{126BCAE8-4A85-4619-9E4F-790EC17EADE2}"/>
            </a:ext>
          </a:extLst>
        </xdr:cNvPr>
        <xdr:cNvSpPr>
          <a:spLocks/>
        </xdr:cNvSpPr>
      </xdr:nvSpPr>
      <xdr:spPr>
        <a:xfrm>
          <a:off x="48006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88</xdr:row>
      <xdr:rowOff>0</xdr:rowOff>
    </xdr:from>
    <xdr:to>
      <xdr:col>9</xdr:col>
      <xdr:colOff>0</xdr:colOff>
      <xdr:row>89</xdr:row>
      <xdr:rowOff>0</xdr:rowOff>
    </xdr:to>
    <xdr:sp macro="" textlink="">
      <xdr:nvSpPr>
        <xdr:cNvPr id="271" name="Shield_I89">
          <a:extLst>
            <a:ext uri="{FF2B5EF4-FFF2-40B4-BE49-F238E27FC236}">
              <a16:creationId xmlns:a16="http://schemas.microsoft.com/office/drawing/2014/main" id="{B38DC587-2F6F-4391-9143-997C36FBC201}"/>
            </a:ext>
          </a:extLst>
        </xdr:cNvPr>
        <xdr:cNvSpPr>
          <a:spLocks/>
        </xdr:cNvSpPr>
      </xdr:nvSpPr>
      <xdr:spPr>
        <a:xfrm>
          <a:off x="54864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88</xdr:row>
      <xdr:rowOff>0</xdr:rowOff>
    </xdr:from>
    <xdr:to>
      <xdr:col>10</xdr:col>
      <xdr:colOff>0</xdr:colOff>
      <xdr:row>89</xdr:row>
      <xdr:rowOff>0</xdr:rowOff>
    </xdr:to>
    <xdr:sp macro="" textlink="">
      <xdr:nvSpPr>
        <xdr:cNvPr id="272" name="Shield_J89">
          <a:extLst>
            <a:ext uri="{FF2B5EF4-FFF2-40B4-BE49-F238E27FC236}">
              <a16:creationId xmlns:a16="http://schemas.microsoft.com/office/drawing/2014/main" id="{C6DA329F-597E-438C-99BF-64DC3220DB59}"/>
            </a:ext>
          </a:extLst>
        </xdr:cNvPr>
        <xdr:cNvSpPr>
          <a:spLocks/>
        </xdr:cNvSpPr>
      </xdr:nvSpPr>
      <xdr:spPr>
        <a:xfrm>
          <a:off x="61722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88</xdr:row>
      <xdr:rowOff>0</xdr:rowOff>
    </xdr:from>
    <xdr:to>
      <xdr:col>11</xdr:col>
      <xdr:colOff>0</xdr:colOff>
      <xdr:row>89</xdr:row>
      <xdr:rowOff>0</xdr:rowOff>
    </xdr:to>
    <xdr:sp macro="" textlink="">
      <xdr:nvSpPr>
        <xdr:cNvPr id="273" name="Shield_K89">
          <a:extLst>
            <a:ext uri="{FF2B5EF4-FFF2-40B4-BE49-F238E27FC236}">
              <a16:creationId xmlns:a16="http://schemas.microsoft.com/office/drawing/2014/main" id="{0A91FDD4-13F7-48F7-9E5F-88D1DB06861A}"/>
            </a:ext>
          </a:extLst>
        </xdr:cNvPr>
        <xdr:cNvSpPr>
          <a:spLocks/>
        </xdr:cNvSpPr>
      </xdr:nvSpPr>
      <xdr:spPr>
        <a:xfrm>
          <a:off x="68580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88</xdr:row>
      <xdr:rowOff>0</xdr:rowOff>
    </xdr:from>
    <xdr:to>
      <xdr:col>12</xdr:col>
      <xdr:colOff>0</xdr:colOff>
      <xdr:row>89</xdr:row>
      <xdr:rowOff>0</xdr:rowOff>
    </xdr:to>
    <xdr:sp macro="" textlink="">
      <xdr:nvSpPr>
        <xdr:cNvPr id="274" name="Shield_L89">
          <a:extLst>
            <a:ext uri="{FF2B5EF4-FFF2-40B4-BE49-F238E27FC236}">
              <a16:creationId xmlns:a16="http://schemas.microsoft.com/office/drawing/2014/main" id="{C6E44635-F8EA-42B9-8FA6-7D64908059EB}"/>
            </a:ext>
          </a:extLst>
        </xdr:cNvPr>
        <xdr:cNvSpPr>
          <a:spLocks/>
        </xdr:cNvSpPr>
      </xdr:nvSpPr>
      <xdr:spPr>
        <a:xfrm>
          <a:off x="75438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88</xdr:row>
      <xdr:rowOff>0</xdr:rowOff>
    </xdr:from>
    <xdr:to>
      <xdr:col>13</xdr:col>
      <xdr:colOff>0</xdr:colOff>
      <xdr:row>89</xdr:row>
      <xdr:rowOff>0</xdr:rowOff>
    </xdr:to>
    <xdr:sp macro="" textlink="">
      <xdr:nvSpPr>
        <xdr:cNvPr id="275" name="Shield_M89">
          <a:extLst>
            <a:ext uri="{FF2B5EF4-FFF2-40B4-BE49-F238E27FC236}">
              <a16:creationId xmlns:a16="http://schemas.microsoft.com/office/drawing/2014/main" id="{6FBC1380-833C-4B90-9FAD-76EE745D3B18}"/>
            </a:ext>
          </a:extLst>
        </xdr:cNvPr>
        <xdr:cNvSpPr>
          <a:spLocks/>
        </xdr:cNvSpPr>
      </xdr:nvSpPr>
      <xdr:spPr>
        <a:xfrm>
          <a:off x="82296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88</xdr:row>
      <xdr:rowOff>0</xdr:rowOff>
    </xdr:from>
    <xdr:to>
      <xdr:col>14</xdr:col>
      <xdr:colOff>0</xdr:colOff>
      <xdr:row>89</xdr:row>
      <xdr:rowOff>0</xdr:rowOff>
    </xdr:to>
    <xdr:sp macro="" textlink="">
      <xdr:nvSpPr>
        <xdr:cNvPr id="276" name="Shield_N89">
          <a:extLst>
            <a:ext uri="{FF2B5EF4-FFF2-40B4-BE49-F238E27FC236}">
              <a16:creationId xmlns:a16="http://schemas.microsoft.com/office/drawing/2014/main" id="{81E13EF0-2ABF-4FF1-90B0-9D2D67E2350C}"/>
            </a:ext>
          </a:extLst>
        </xdr:cNvPr>
        <xdr:cNvSpPr>
          <a:spLocks/>
        </xdr:cNvSpPr>
      </xdr:nvSpPr>
      <xdr:spPr>
        <a:xfrm>
          <a:off x="89154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88</xdr:row>
      <xdr:rowOff>0</xdr:rowOff>
    </xdr:from>
    <xdr:to>
      <xdr:col>15</xdr:col>
      <xdr:colOff>0</xdr:colOff>
      <xdr:row>89</xdr:row>
      <xdr:rowOff>0</xdr:rowOff>
    </xdr:to>
    <xdr:sp macro="" textlink="">
      <xdr:nvSpPr>
        <xdr:cNvPr id="277" name="Shield_O89">
          <a:extLst>
            <a:ext uri="{FF2B5EF4-FFF2-40B4-BE49-F238E27FC236}">
              <a16:creationId xmlns:a16="http://schemas.microsoft.com/office/drawing/2014/main" id="{20515D9B-EA35-4995-AAED-BC37AD8779FE}"/>
            </a:ext>
          </a:extLst>
        </xdr:cNvPr>
        <xdr:cNvSpPr>
          <a:spLocks/>
        </xdr:cNvSpPr>
      </xdr:nvSpPr>
      <xdr:spPr>
        <a:xfrm>
          <a:off x="9601200" y="256413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89</xdr:row>
      <xdr:rowOff>0</xdr:rowOff>
    </xdr:from>
    <xdr:to>
      <xdr:col>1</xdr:col>
      <xdr:colOff>0</xdr:colOff>
      <xdr:row>90</xdr:row>
      <xdr:rowOff>0</xdr:rowOff>
    </xdr:to>
    <xdr:sp macro="" textlink="">
      <xdr:nvSpPr>
        <xdr:cNvPr id="278" name="Shield_A90">
          <a:extLst>
            <a:ext uri="{FF2B5EF4-FFF2-40B4-BE49-F238E27FC236}">
              <a16:creationId xmlns:a16="http://schemas.microsoft.com/office/drawing/2014/main" id="{3C4D978E-1689-4278-90CF-6DD8FD64B4A3}"/>
            </a:ext>
          </a:extLst>
        </xdr:cNvPr>
        <xdr:cNvSpPr>
          <a:spLocks/>
        </xdr:cNvSpPr>
      </xdr:nvSpPr>
      <xdr:spPr>
        <a:xfrm>
          <a:off x="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89</xdr:row>
      <xdr:rowOff>0</xdr:rowOff>
    </xdr:from>
    <xdr:to>
      <xdr:col>2</xdr:col>
      <xdr:colOff>0</xdr:colOff>
      <xdr:row>90</xdr:row>
      <xdr:rowOff>0</xdr:rowOff>
    </xdr:to>
    <xdr:sp macro="" textlink="">
      <xdr:nvSpPr>
        <xdr:cNvPr id="279" name="Shield_B90">
          <a:extLst>
            <a:ext uri="{FF2B5EF4-FFF2-40B4-BE49-F238E27FC236}">
              <a16:creationId xmlns:a16="http://schemas.microsoft.com/office/drawing/2014/main" id="{7940A5AE-8F3E-4C87-855D-6326B41BD4F3}"/>
            </a:ext>
          </a:extLst>
        </xdr:cNvPr>
        <xdr:cNvSpPr>
          <a:spLocks/>
        </xdr:cNvSpPr>
      </xdr:nvSpPr>
      <xdr:spPr>
        <a:xfrm>
          <a:off x="6858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89</xdr:row>
      <xdr:rowOff>0</xdr:rowOff>
    </xdr:from>
    <xdr:to>
      <xdr:col>3</xdr:col>
      <xdr:colOff>0</xdr:colOff>
      <xdr:row>90</xdr:row>
      <xdr:rowOff>0</xdr:rowOff>
    </xdr:to>
    <xdr:sp macro="" textlink="">
      <xdr:nvSpPr>
        <xdr:cNvPr id="280" name="Shield_C90">
          <a:extLst>
            <a:ext uri="{FF2B5EF4-FFF2-40B4-BE49-F238E27FC236}">
              <a16:creationId xmlns:a16="http://schemas.microsoft.com/office/drawing/2014/main" id="{2DAE2C48-7735-44F5-A83A-60A82B9BA0EE}"/>
            </a:ext>
          </a:extLst>
        </xdr:cNvPr>
        <xdr:cNvSpPr>
          <a:spLocks/>
        </xdr:cNvSpPr>
      </xdr:nvSpPr>
      <xdr:spPr>
        <a:xfrm>
          <a:off x="13716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89</xdr:row>
      <xdr:rowOff>0</xdr:rowOff>
    </xdr:from>
    <xdr:to>
      <xdr:col>4</xdr:col>
      <xdr:colOff>0</xdr:colOff>
      <xdr:row>90</xdr:row>
      <xdr:rowOff>0</xdr:rowOff>
    </xdr:to>
    <xdr:sp macro="" textlink="">
      <xdr:nvSpPr>
        <xdr:cNvPr id="281" name="Shield_D90">
          <a:extLst>
            <a:ext uri="{FF2B5EF4-FFF2-40B4-BE49-F238E27FC236}">
              <a16:creationId xmlns:a16="http://schemas.microsoft.com/office/drawing/2014/main" id="{DFCC5493-4E11-4FEE-97A7-A18500AC9C16}"/>
            </a:ext>
          </a:extLst>
        </xdr:cNvPr>
        <xdr:cNvSpPr>
          <a:spLocks/>
        </xdr:cNvSpPr>
      </xdr:nvSpPr>
      <xdr:spPr>
        <a:xfrm>
          <a:off x="20574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89</xdr:row>
      <xdr:rowOff>0</xdr:rowOff>
    </xdr:from>
    <xdr:to>
      <xdr:col>5</xdr:col>
      <xdr:colOff>0</xdr:colOff>
      <xdr:row>90</xdr:row>
      <xdr:rowOff>0</xdr:rowOff>
    </xdr:to>
    <xdr:sp macro="" textlink="">
      <xdr:nvSpPr>
        <xdr:cNvPr id="282" name="Shield_E90">
          <a:extLst>
            <a:ext uri="{FF2B5EF4-FFF2-40B4-BE49-F238E27FC236}">
              <a16:creationId xmlns:a16="http://schemas.microsoft.com/office/drawing/2014/main" id="{803E7C76-2007-46F7-96F4-9F42B49717BE}"/>
            </a:ext>
          </a:extLst>
        </xdr:cNvPr>
        <xdr:cNvSpPr>
          <a:spLocks/>
        </xdr:cNvSpPr>
      </xdr:nvSpPr>
      <xdr:spPr>
        <a:xfrm>
          <a:off x="27432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89</xdr:row>
      <xdr:rowOff>0</xdr:rowOff>
    </xdr:from>
    <xdr:to>
      <xdr:col>6</xdr:col>
      <xdr:colOff>0</xdr:colOff>
      <xdr:row>90</xdr:row>
      <xdr:rowOff>0</xdr:rowOff>
    </xdr:to>
    <xdr:sp macro="" textlink="">
      <xdr:nvSpPr>
        <xdr:cNvPr id="283" name="Shield_F90">
          <a:extLst>
            <a:ext uri="{FF2B5EF4-FFF2-40B4-BE49-F238E27FC236}">
              <a16:creationId xmlns:a16="http://schemas.microsoft.com/office/drawing/2014/main" id="{4214F957-A2F0-41C2-A3A1-70F0D137373C}"/>
            </a:ext>
          </a:extLst>
        </xdr:cNvPr>
        <xdr:cNvSpPr>
          <a:spLocks/>
        </xdr:cNvSpPr>
      </xdr:nvSpPr>
      <xdr:spPr>
        <a:xfrm>
          <a:off x="34290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89</xdr:row>
      <xdr:rowOff>0</xdr:rowOff>
    </xdr:from>
    <xdr:to>
      <xdr:col>7</xdr:col>
      <xdr:colOff>0</xdr:colOff>
      <xdr:row>90</xdr:row>
      <xdr:rowOff>0</xdr:rowOff>
    </xdr:to>
    <xdr:sp macro="" textlink="">
      <xdr:nvSpPr>
        <xdr:cNvPr id="284" name="Shield_G90">
          <a:extLst>
            <a:ext uri="{FF2B5EF4-FFF2-40B4-BE49-F238E27FC236}">
              <a16:creationId xmlns:a16="http://schemas.microsoft.com/office/drawing/2014/main" id="{EED20EA7-B836-456A-A382-2E0B681A4E55}"/>
            </a:ext>
          </a:extLst>
        </xdr:cNvPr>
        <xdr:cNvSpPr>
          <a:spLocks/>
        </xdr:cNvSpPr>
      </xdr:nvSpPr>
      <xdr:spPr>
        <a:xfrm>
          <a:off x="41148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89</xdr:row>
      <xdr:rowOff>0</xdr:rowOff>
    </xdr:from>
    <xdr:to>
      <xdr:col>8</xdr:col>
      <xdr:colOff>0</xdr:colOff>
      <xdr:row>90</xdr:row>
      <xdr:rowOff>0</xdr:rowOff>
    </xdr:to>
    <xdr:sp macro="" textlink="">
      <xdr:nvSpPr>
        <xdr:cNvPr id="285" name="Shield_H90">
          <a:extLst>
            <a:ext uri="{FF2B5EF4-FFF2-40B4-BE49-F238E27FC236}">
              <a16:creationId xmlns:a16="http://schemas.microsoft.com/office/drawing/2014/main" id="{14030CD9-A380-4175-8DDB-03E432B1C1C6}"/>
            </a:ext>
          </a:extLst>
        </xdr:cNvPr>
        <xdr:cNvSpPr>
          <a:spLocks/>
        </xdr:cNvSpPr>
      </xdr:nvSpPr>
      <xdr:spPr>
        <a:xfrm>
          <a:off x="48006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89</xdr:row>
      <xdr:rowOff>0</xdr:rowOff>
    </xdr:from>
    <xdr:to>
      <xdr:col>9</xdr:col>
      <xdr:colOff>0</xdr:colOff>
      <xdr:row>90</xdr:row>
      <xdr:rowOff>0</xdr:rowOff>
    </xdr:to>
    <xdr:sp macro="" textlink="">
      <xdr:nvSpPr>
        <xdr:cNvPr id="286" name="Shield_I90">
          <a:extLst>
            <a:ext uri="{FF2B5EF4-FFF2-40B4-BE49-F238E27FC236}">
              <a16:creationId xmlns:a16="http://schemas.microsoft.com/office/drawing/2014/main" id="{679E0F5D-1B41-4C1B-A289-B6B40F96D1C7}"/>
            </a:ext>
          </a:extLst>
        </xdr:cNvPr>
        <xdr:cNvSpPr>
          <a:spLocks/>
        </xdr:cNvSpPr>
      </xdr:nvSpPr>
      <xdr:spPr>
        <a:xfrm>
          <a:off x="54864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89</xdr:row>
      <xdr:rowOff>0</xdr:rowOff>
    </xdr:from>
    <xdr:to>
      <xdr:col>10</xdr:col>
      <xdr:colOff>0</xdr:colOff>
      <xdr:row>90</xdr:row>
      <xdr:rowOff>0</xdr:rowOff>
    </xdr:to>
    <xdr:sp macro="" textlink="">
      <xdr:nvSpPr>
        <xdr:cNvPr id="287" name="Shield_J90">
          <a:extLst>
            <a:ext uri="{FF2B5EF4-FFF2-40B4-BE49-F238E27FC236}">
              <a16:creationId xmlns:a16="http://schemas.microsoft.com/office/drawing/2014/main" id="{24D20139-C814-4159-B8F8-90C48EA56B9A}"/>
            </a:ext>
          </a:extLst>
        </xdr:cNvPr>
        <xdr:cNvSpPr>
          <a:spLocks/>
        </xdr:cNvSpPr>
      </xdr:nvSpPr>
      <xdr:spPr>
        <a:xfrm>
          <a:off x="61722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89</xdr:row>
      <xdr:rowOff>0</xdr:rowOff>
    </xdr:from>
    <xdr:to>
      <xdr:col>11</xdr:col>
      <xdr:colOff>0</xdr:colOff>
      <xdr:row>90</xdr:row>
      <xdr:rowOff>0</xdr:rowOff>
    </xdr:to>
    <xdr:sp macro="" textlink="">
      <xdr:nvSpPr>
        <xdr:cNvPr id="288" name="Shield_K90">
          <a:extLst>
            <a:ext uri="{FF2B5EF4-FFF2-40B4-BE49-F238E27FC236}">
              <a16:creationId xmlns:a16="http://schemas.microsoft.com/office/drawing/2014/main" id="{531CBCA6-7291-4272-8507-2C51D1793C69}"/>
            </a:ext>
          </a:extLst>
        </xdr:cNvPr>
        <xdr:cNvSpPr>
          <a:spLocks/>
        </xdr:cNvSpPr>
      </xdr:nvSpPr>
      <xdr:spPr>
        <a:xfrm>
          <a:off x="68580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89</xdr:row>
      <xdr:rowOff>0</xdr:rowOff>
    </xdr:from>
    <xdr:to>
      <xdr:col>12</xdr:col>
      <xdr:colOff>0</xdr:colOff>
      <xdr:row>90</xdr:row>
      <xdr:rowOff>0</xdr:rowOff>
    </xdr:to>
    <xdr:sp macro="" textlink="">
      <xdr:nvSpPr>
        <xdr:cNvPr id="289" name="Shield_L90">
          <a:extLst>
            <a:ext uri="{FF2B5EF4-FFF2-40B4-BE49-F238E27FC236}">
              <a16:creationId xmlns:a16="http://schemas.microsoft.com/office/drawing/2014/main" id="{19F00769-A664-4545-8F16-A4DA337BD89D}"/>
            </a:ext>
          </a:extLst>
        </xdr:cNvPr>
        <xdr:cNvSpPr>
          <a:spLocks/>
        </xdr:cNvSpPr>
      </xdr:nvSpPr>
      <xdr:spPr>
        <a:xfrm>
          <a:off x="75438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89</xdr:row>
      <xdr:rowOff>0</xdr:rowOff>
    </xdr:from>
    <xdr:to>
      <xdr:col>13</xdr:col>
      <xdr:colOff>0</xdr:colOff>
      <xdr:row>90</xdr:row>
      <xdr:rowOff>0</xdr:rowOff>
    </xdr:to>
    <xdr:sp macro="" textlink="">
      <xdr:nvSpPr>
        <xdr:cNvPr id="290" name="Shield_M90">
          <a:extLst>
            <a:ext uri="{FF2B5EF4-FFF2-40B4-BE49-F238E27FC236}">
              <a16:creationId xmlns:a16="http://schemas.microsoft.com/office/drawing/2014/main" id="{56F34969-C041-4092-8222-2F9FB4FB1806}"/>
            </a:ext>
          </a:extLst>
        </xdr:cNvPr>
        <xdr:cNvSpPr>
          <a:spLocks/>
        </xdr:cNvSpPr>
      </xdr:nvSpPr>
      <xdr:spPr>
        <a:xfrm>
          <a:off x="82296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89</xdr:row>
      <xdr:rowOff>0</xdr:rowOff>
    </xdr:from>
    <xdr:to>
      <xdr:col>14</xdr:col>
      <xdr:colOff>0</xdr:colOff>
      <xdr:row>90</xdr:row>
      <xdr:rowOff>0</xdr:rowOff>
    </xdr:to>
    <xdr:sp macro="" textlink="">
      <xdr:nvSpPr>
        <xdr:cNvPr id="291" name="Shield_N90">
          <a:extLst>
            <a:ext uri="{FF2B5EF4-FFF2-40B4-BE49-F238E27FC236}">
              <a16:creationId xmlns:a16="http://schemas.microsoft.com/office/drawing/2014/main" id="{2712E260-A2E2-45AC-97FB-BB9F023733D5}"/>
            </a:ext>
          </a:extLst>
        </xdr:cNvPr>
        <xdr:cNvSpPr>
          <a:spLocks/>
        </xdr:cNvSpPr>
      </xdr:nvSpPr>
      <xdr:spPr>
        <a:xfrm>
          <a:off x="89154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89</xdr:row>
      <xdr:rowOff>0</xdr:rowOff>
    </xdr:from>
    <xdr:to>
      <xdr:col>15</xdr:col>
      <xdr:colOff>0</xdr:colOff>
      <xdr:row>90</xdr:row>
      <xdr:rowOff>0</xdr:rowOff>
    </xdr:to>
    <xdr:sp macro="" textlink="">
      <xdr:nvSpPr>
        <xdr:cNvPr id="292" name="Shield_O90">
          <a:extLst>
            <a:ext uri="{FF2B5EF4-FFF2-40B4-BE49-F238E27FC236}">
              <a16:creationId xmlns:a16="http://schemas.microsoft.com/office/drawing/2014/main" id="{4450C653-8030-424F-AA76-9CBB118BF6BF}"/>
            </a:ext>
          </a:extLst>
        </xdr:cNvPr>
        <xdr:cNvSpPr>
          <a:spLocks/>
        </xdr:cNvSpPr>
      </xdr:nvSpPr>
      <xdr:spPr>
        <a:xfrm>
          <a:off x="9601200" y="261175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90</xdr:row>
      <xdr:rowOff>0</xdr:rowOff>
    </xdr:from>
    <xdr:to>
      <xdr:col>1</xdr:col>
      <xdr:colOff>0</xdr:colOff>
      <xdr:row>91</xdr:row>
      <xdr:rowOff>0</xdr:rowOff>
    </xdr:to>
    <xdr:sp macro="" textlink="">
      <xdr:nvSpPr>
        <xdr:cNvPr id="293" name="Shield_A91">
          <a:extLst>
            <a:ext uri="{FF2B5EF4-FFF2-40B4-BE49-F238E27FC236}">
              <a16:creationId xmlns:a16="http://schemas.microsoft.com/office/drawing/2014/main" id="{F214C56C-6CA9-444F-9DC0-6436C2CD38CB}"/>
            </a:ext>
          </a:extLst>
        </xdr:cNvPr>
        <xdr:cNvSpPr>
          <a:spLocks/>
        </xdr:cNvSpPr>
      </xdr:nvSpPr>
      <xdr:spPr>
        <a:xfrm>
          <a:off x="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90</xdr:row>
      <xdr:rowOff>0</xdr:rowOff>
    </xdr:from>
    <xdr:to>
      <xdr:col>2</xdr:col>
      <xdr:colOff>0</xdr:colOff>
      <xdr:row>91</xdr:row>
      <xdr:rowOff>0</xdr:rowOff>
    </xdr:to>
    <xdr:sp macro="" textlink="">
      <xdr:nvSpPr>
        <xdr:cNvPr id="294" name="Shield_B91">
          <a:extLst>
            <a:ext uri="{FF2B5EF4-FFF2-40B4-BE49-F238E27FC236}">
              <a16:creationId xmlns:a16="http://schemas.microsoft.com/office/drawing/2014/main" id="{895B2FF9-0C36-4FF5-9AB5-843016B0946A}"/>
            </a:ext>
          </a:extLst>
        </xdr:cNvPr>
        <xdr:cNvSpPr>
          <a:spLocks/>
        </xdr:cNvSpPr>
      </xdr:nvSpPr>
      <xdr:spPr>
        <a:xfrm>
          <a:off x="6858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90</xdr:row>
      <xdr:rowOff>0</xdr:rowOff>
    </xdr:from>
    <xdr:to>
      <xdr:col>3</xdr:col>
      <xdr:colOff>0</xdr:colOff>
      <xdr:row>91</xdr:row>
      <xdr:rowOff>0</xdr:rowOff>
    </xdr:to>
    <xdr:sp macro="" textlink="">
      <xdr:nvSpPr>
        <xdr:cNvPr id="295" name="Shield_C91">
          <a:extLst>
            <a:ext uri="{FF2B5EF4-FFF2-40B4-BE49-F238E27FC236}">
              <a16:creationId xmlns:a16="http://schemas.microsoft.com/office/drawing/2014/main" id="{121102F2-BBF5-4561-99B6-1693533B7258}"/>
            </a:ext>
          </a:extLst>
        </xdr:cNvPr>
        <xdr:cNvSpPr>
          <a:spLocks/>
        </xdr:cNvSpPr>
      </xdr:nvSpPr>
      <xdr:spPr>
        <a:xfrm>
          <a:off x="13716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90</xdr:row>
      <xdr:rowOff>0</xdr:rowOff>
    </xdr:from>
    <xdr:to>
      <xdr:col>4</xdr:col>
      <xdr:colOff>0</xdr:colOff>
      <xdr:row>91</xdr:row>
      <xdr:rowOff>0</xdr:rowOff>
    </xdr:to>
    <xdr:sp macro="" textlink="">
      <xdr:nvSpPr>
        <xdr:cNvPr id="296" name="Shield_D91">
          <a:extLst>
            <a:ext uri="{FF2B5EF4-FFF2-40B4-BE49-F238E27FC236}">
              <a16:creationId xmlns:a16="http://schemas.microsoft.com/office/drawing/2014/main" id="{16AE0C77-727D-4211-8B32-10F894DD309B}"/>
            </a:ext>
          </a:extLst>
        </xdr:cNvPr>
        <xdr:cNvSpPr>
          <a:spLocks/>
        </xdr:cNvSpPr>
      </xdr:nvSpPr>
      <xdr:spPr>
        <a:xfrm>
          <a:off x="20574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90</xdr:row>
      <xdr:rowOff>0</xdr:rowOff>
    </xdr:from>
    <xdr:to>
      <xdr:col>5</xdr:col>
      <xdr:colOff>0</xdr:colOff>
      <xdr:row>91</xdr:row>
      <xdr:rowOff>0</xdr:rowOff>
    </xdr:to>
    <xdr:sp macro="" textlink="">
      <xdr:nvSpPr>
        <xdr:cNvPr id="297" name="Shield_E91">
          <a:extLst>
            <a:ext uri="{FF2B5EF4-FFF2-40B4-BE49-F238E27FC236}">
              <a16:creationId xmlns:a16="http://schemas.microsoft.com/office/drawing/2014/main" id="{A72737F4-4C1E-4234-A474-3F70DE13F956}"/>
            </a:ext>
          </a:extLst>
        </xdr:cNvPr>
        <xdr:cNvSpPr>
          <a:spLocks/>
        </xdr:cNvSpPr>
      </xdr:nvSpPr>
      <xdr:spPr>
        <a:xfrm>
          <a:off x="27432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90</xdr:row>
      <xdr:rowOff>0</xdr:rowOff>
    </xdr:from>
    <xdr:to>
      <xdr:col>6</xdr:col>
      <xdr:colOff>0</xdr:colOff>
      <xdr:row>91</xdr:row>
      <xdr:rowOff>0</xdr:rowOff>
    </xdr:to>
    <xdr:sp macro="" textlink="">
      <xdr:nvSpPr>
        <xdr:cNvPr id="298" name="Shield_F91">
          <a:extLst>
            <a:ext uri="{FF2B5EF4-FFF2-40B4-BE49-F238E27FC236}">
              <a16:creationId xmlns:a16="http://schemas.microsoft.com/office/drawing/2014/main" id="{95585955-B965-4870-A5FA-ABE7E27A2AB0}"/>
            </a:ext>
          </a:extLst>
        </xdr:cNvPr>
        <xdr:cNvSpPr>
          <a:spLocks/>
        </xdr:cNvSpPr>
      </xdr:nvSpPr>
      <xdr:spPr>
        <a:xfrm>
          <a:off x="34290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90</xdr:row>
      <xdr:rowOff>0</xdr:rowOff>
    </xdr:from>
    <xdr:to>
      <xdr:col>7</xdr:col>
      <xdr:colOff>0</xdr:colOff>
      <xdr:row>91</xdr:row>
      <xdr:rowOff>0</xdr:rowOff>
    </xdr:to>
    <xdr:sp macro="" textlink="">
      <xdr:nvSpPr>
        <xdr:cNvPr id="299" name="Shield_G91">
          <a:extLst>
            <a:ext uri="{FF2B5EF4-FFF2-40B4-BE49-F238E27FC236}">
              <a16:creationId xmlns:a16="http://schemas.microsoft.com/office/drawing/2014/main" id="{75F6A776-192D-4067-8E09-98AA7E6A912A}"/>
            </a:ext>
          </a:extLst>
        </xdr:cNvPr>
        <xdr:cNvSpPr>
          <a:spLocks/>
        </xdr:cNvSpPr>
      </xdr:nvSpPr>
      <xdr:spPr>
        <a:xfrm>
          <a:off x="41148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90</xdr:row>
      <xdr:rowOff>0</xdr:rowOff>
    </xdr:from>
    <xdr:to>
      <xdr:col>8</xdr:col>
      <xdr:colOff>0</xdr:colOff>
      <xdr:row>91</xdr:row>
      <xdr:rowOff>0</xdr:rowOff>
    </xdr:to>
    <xdr:sp macro="" textlink="">
      <xdr:nvSpPr>
        <xdr:cNvPr id="300" name="Shield_H91">
          <a:extLst>
            <a:ext uri="{FF2B5EF4-FFF2-40B4-BE49-F238E27FC236}">
              <a16:creationId xmlns:a16="http://schemas.microsoft.com/office/drawing/2014/main" id="{3E06AAB7-1780-447E-8CBA-89C9E9E72D1D}"/>
            </a:ext>
          </a:extLst>
        </xdr:cNvPr>
        <xdr:cNvSpPr>
          <a:spLocks/>
        </xdr:cNvSpPr>
      </xdr:nvSpPr>
      <xdr:spPr>
        <a:xfrm>
          <a:off x="48006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90</xdr:row>
      <xdr:rowOff>0</xdr:rowOff>
    </xdr:from>
    <xdr:to>
      <xdr:col>9</xdr:col>
      <xdr:colOff>0</xdr:colOff>
      <xdr:row>91</xdr:row>
      <xdr:rowOff>0</xdr:rowOff>
    </xdr:to>
    <xdr:sp macro="" textlink="">
      <xdr:nvSpPr>
        <xdr:cNvPr id="301" name="Shield_I91">
          <a:extLst>
            <a:ext uri="{FF2B5EF4-FFF2-40B4-BE49-F238E27FC236}">
              <a16:creationId xmlns:a16="http://schemas.microsoft.com/office/drawing/2014/main" id="{8BFC9AF5-0F3B-4FA3-AD26-1AE547A279B2}"/>
            </a:ext>
          </a:extLst>
        </xdr:cNvPr>
        <xdr:cNvSpPr>
          <a:spLocks/>
        </xdr:cNvSpPr>
      </xdr:nvSpPr>
      <xdr:spPr>
        <a:xfrm>
          <a:off x="54864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90</xdr:row>
      <xdr:rowOff>0</xdr:rowOff>
    </xdr:from>
    <xdr:to>
      <xdr:col>10</xdr:col>
      <xdr:colOff>0</xdr:colOff>
      <xdr:row>91</xdr:row>
      <xdr:rowOff>0</xdr:rowOff>
    </xdr:to>
    <xdr:sp macro="" textlink="">
      <xdr:nvSpPr>
        <xdr:cNvPr id="302" name="Shield_J91">
          <a:extLst>
            <a:ext uri="{FF2B5EF4-FFF2-40B4-BE49-F238E27FC236}">
              <a16:creationId xmlns:a16="http://schemas.microsoft.com/office/drawing/2014/main" id="{9DDAC0EC-A0A3-4BD8-85AF-62101CF80990}"/>
            </a:ext>
          </a:extLst>
        </xdr:cNvPr>
        <xdr:cNvSpPr>
          <a:spLocks/>
        </xdr:cNvSpPr>
      </xdr:nvSpPr>
      <xdr:spPr>
        <a:xfrm>
          <a:off x="61722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90</xdr:row>
      <xdr:rowOff>0</xdr:rowOff>
    </xdr:from>
    <xdr:to>
      <xdr:col>11</xdr:col>
      <xdr:colOff>0</xdr:colOff>
      <xdr:row>91</xdr:row>
      <xdr:rowOff>0</xdr:rowOff>
    </xdr:to>
    <xdr:sp macro="" textlink="">
      <xdr:nvSpPr>
        <xdr:cNvPr id="303" name="Shield_K91">
          <a:extLst>
            <a:ext uri="{FF2B5EF4-FFF2-40B4-BE49-F238E27FC236}">
              <a16:creationId xmlns:a16="http://schemas.microsoft.com/office/drawing/2014/main" id="{F9D38BD8-674A-4BE2-94A2-5FA359E76BF9}"/>
            </a:ext>
          </a:extLst>
        </xdr:cNvPr>
        <xdr:cNvSpPr>
          <a:spLocks/>
        </xdr:cNvSpPr>
      </xdr:nvSpPr>
      <xdr:spPr>
        <a:xfrm>
          <a:off x="68580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90</xdr:row>
      <xdr:rowOff>0</xdr:rowOff>
    </xdr:from>
    <xdr:to>
      <xdr:col>12</xdr:col>
      <xdr:colOff>0</xdr:colOff>
      <xdr:row>91</xdr:row>
      <xdr:rowOff>0</xdr:rowOff>
    </xdr:to>
    <xdr:sp macro="" textlink="">
      <xdr:nvSpPr>
        <xdr:cNvPr id="304" name="Shield_L91">
          <a:extLst>
            <a:ext uri="{FF2B5EF4-FFF2-40B4-BE49-F238E27FC236}">
              <a16:creationId xmlns:a16="http://schemas.microsoft.com/office/drawing/2014/main" id="{46899ED8-0E7A-43F3-A329-BEAF4AD1141E}"/>
            </a:ext>
          </a:extLst>
        </xdr:cNvPr>
        <xdr:cNvSpPr>
          <a:spLocks/>
        </xdr:cNvSpPr>
      </xdr:nvSpPr>
      <xdr:spPr>
        <a:xfrm>
          <a:off x="75438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90</xdr:row>
      <xdr:rowOff>0</xdr:rowOff>
    </xdr:from>
    <xdr:to>
      <xdr:col>13</xdr:col>
      <xdr:colOff>0</xdr:colOff>
      <xdr:row>91</xdr:row>
      <xdr:rowOff>0</xdr:rowOff>
    </xdr:to>
    <xdr:sp macro="" textlink="">
      <xdr:nvSpPr>
        <xdr:cNvPr id="305" name="Shield_M91">
          <a:extLst>
            <a:ext uri="{FF2B5EF4-FFF2-40B4-BE49-F238E27FC236}">
              <a16:creationId xmlns:a16="http://schemas.microsoft.com/office/drawing/2014/main" id="{BBDBEFDD-D4EA-4213-A06E-35BF28EC02BF}"/>
            </a:ext>
          </a:extLst>
        </xdr:cNvPr>
        <xdr:cNvSpPr>
          <a:spLocks/>
        </xdr:cNvSpPr>
      </xdr:nvSpPr>
      <xdr:spPr>
        <a:xfrm>
          <a:off x="82296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90</xdr:row>
      <xdr:rowOff>0</xdr:rowOff>
    </xdr:from>
    <xdr:to>
      <xdr:col>14</xdr:col>
      <xdr:colOff>0</xdr:colOff>
      <xdr:row>91</xdr:row>
      <xdr:rowOff>0</xdr:rowOff>
    </xdr:to>
    <xdr:sp macro="" textlink="">
      <xdr:nvSpPr>
        <xdr:cNvPr id="306" name="Shield_N91">
          <a:extLst>
            <a:ext uri="{FF2B5EF4-FFF2-40B4-BE49-F238E27FC236}">
              <a16:creationId xmlns:a16="http://schemas.microsoft.com/office/drawing/2014/main" id="{E2EE6421-458E-4A24-A3F9-38B8B6B9DCF6}"/>
            </a:ext>
          </a:extLst>
        </xdr:cNvPr>
        <xdr:cNvSpPr>
          <a:spLocks/>
        </xdr:cNvSpPr>
      </xdr:nvSpPr>
      <xdr:spPr>
        <a:xfrm>
          <a:off x="89154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90</xdr:row>
      <xdr:rowOff>0</xdr:rowOff>
    </xdr:from>
    <xdr:to>
      <xdr:col>15</xdr:col>
      <xdr:colOff>0</xdr:colOff>
      <xdr:row>91</xdr:row>
      <xdr:rowOff>0</xdr:rowOff>
    </xdr:to>
    <xdr:sp macro="" textlink="">
      <xdr:nvSpPr>
        <xdr:cNvPr id="307" name="Shield_O91">
          <a:extLst>
            <a:ext uri="{FF2B5EF4-FFF2-40B4-BE49-F238E27FC236}">
              <a16:creationId xmlns:a16="http://schemas.microsoft.com/office/drawing/2014/main" id="{7CEA75AE-EF28-48B5-8666-8FF8961E8229}"/>
            </a:ext>
          </a:extLst>
        </xdr:cNvPr>
        <xdr:cNvSpPr>
          <a:spLocks/>
        </xdr:cNvSpPr>
      </xdr:nvSpPr>
      <xdr:spPr>
        <a:xfrm>
          <a:off x="9601200" y="26593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91</xdr:row>
      <xdr:rowOff>0</xdr:rowOff>
    </xdr:from>
    <xdr:to>
      <xdr:col>1</xdr:col>
      <xdr:colOff>0</xdr:colOff>
      <xdr:row>92</xdr:row>
      <xdr:rowOff>0</xdr:rowOff>
    </xdr:to>
    <xdr:sp macro="" textlink="">
      <xdr:nvSpPr>
        <xdr:cNvPr id="308" name="Shield_A92">
          <a:extLst>
            <a:ext uri="{FF2B5EF4-FFF2-40B4-BE49-F238E27FC236}">
              <a16:creationId xmlns:a16="http://schemas.microsoft.com/office/drawing/2014/main" id="{E4CFEC3B-C605-460D-9A01-6D7F26E9FF7D}"/>
            </a:ext>
          </a:extLst>
        </xdr:cNvPr>
        <xdr:cNvSpPr>
          <a:spLocks/>
        </xdr:cNvSpPr>
      </xdr:nvSpPr>
      <xdr:spPr>
        <a:xfrm>
          <a:off x="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91</xdr:row>
      <xdr:rowOff>0</xdr:rowOff>
    </xdr:from>
    <xdr:to>
      <xdr:col>2</xdr:col>
      <xdr:colOff>0</xdr:colOff>
      <xdr:row>92</xdr:row>
      <xdr:rowOff>0</xdr:rowOff>
    </xdr:to>
    <xdr:sp macro="" textlink="">
      <xdr:nvSpPr>
        <xdr:cNvPr id="309" name="Shield_B92">
          <a:extLst>
            <a:ext uri="{FF2B5EF4-FFF2-40B4-BE49-F238E27FC236}">
              <a16:creationId xmlns:a16="http://schemas.microsoft.com/office/drawing/2014/main" id="{A65BFBA5-C014-4FB7-915F-40447085DC92}"/>
            </a:ext>
          </a:extLst>
        </xdr:cNvPr>
        <xdr:cNvSpPr>
          <a:spLocks/>
        </xdr:cNvSpPr>
      </xdr:nvSpPr>
      <xdr:spPr>
        <a:xfrm>
          <a:off x="6858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91</xdr:row>
      <xdr:rowOff>0</xdr:rowOff>
    </xdr:from>
    <xdr:to>
      <xdr:col>3</xdr:col>
      <xdr:colOff>0</xdr:colOff>
      <xdr:row>92</xdr:row>
      <xdr:rowOff>0</xdr:rowOff>
    </xdr:to>
    <xdr:sp macro="" textlink="">
      <xdr:nvSpPr>
        <xdr:cNvPr id="310" name="Shield_C92">
          <a:extLst>
            <a:ext uri="{FF2B5EF4-FFF2-40B4-BE49-F238E27FC236}">
              <a16:creationId xmlns:a16="http://schemas.microsoft.com/office/drawing/2014/main" id="{8A214235-9E5A-4833-9902-CB92215834E2}"/>
            </a:ext>
          </a:extLst>
        </xdr:cNvPr>
        <xdr:cNvSpPr>
          <a:spLocks/>
        </xdr:cNvSpPr>
      </xdr:nvSpPr>
      <xdr:spPr>
        <a:xfrm>
          <a:off x="13716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91</xdr:row>
      <xdr:rowOff>0</xdr:rowOff>
    </xdr:from>
    <xdr:to>
      <xdr:col>4</xdr:col>
      <xdr:colOff>0</xdr:colOff>
      <xdr:row>92</xdr:row>
      <xdr:rowOff>0</xdr:rowOff>
    </xdr:to>
    <xdr:sp macro="" textlink="">
      <xdr:nvSpPr>
        <xdr:cNvPr id="311" name="Shield_D92">
          <a:extLst>
            <a:ext uri="{FF2B5EF4-FFF2-40B4-BE49-F238E27FC236}">
              <a16:creationId xmlns:a16="http://schemas.microsoft.com/office/drawing/2014/main" id="{6B83C0F9-F3D0-45CC-BEA6-CDCC3F83A22B}"/>
            </a:ext>
          </a:extLst>
        </xdr:cNvPr>
        <xdr:cNvSpPr>
          <a:spLocks/>
        </xdr:cNvSpPr>
      </xdr:nvSpPr>
      <xdr:spPr>
        <a:xfrm>
          <a:off x="20574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91</xdr:row>
      <xdr:rowOff>0</xdr:rowOff>
    </xdr:from>
    <xdr:to>
      <xdr:col>5</xdr:col>
      <xdr:colOff>0</xdr:colOff>
      <xdr:row>92</xdr:row>
      <xdr:rowOff>0</xdr:rowOff>
    </xdr:to>
    <xdr:sp macro="" textlink="">
      <xdr:nvSpPr>
        <xdr:cNvPr id="312" name="Shield_E92">
          <a:extLst>
            <a:ext uri="{FF2B5EF4-FFF2-40B4-BE49-F238E27FC236}">
              <a16:creationId xmlns:a16="http://schemas.microsoft.com/office/drawing/2014/main" id="{B0971681-9622-4AAC-8059-2E1245159FEF}"/>
            </a:ext>
          </a:extLst>
        </xdr:cNvPr>
        <xdr:cNvSpPr>
          <a:spLocks/>
        </xdr:cNvSpPr>
      </xdr:nvSpPr>
      <xdr:spPr>
        <a:xfrm>
          <a:off x="27432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91</xdr:row>
      <xdr:rowOff>0</xdr:rowOff>
    </xdr:from>
    <xdr:to>
      <xdr:col>6</xdr:col>
      <xdr:colOff>0</xdr:colOff>
      <xdr:row>92</xdr:row>
      <xdr:rowOff>0</xdr:rowOff>
    </xdr:to>
    <xdr:sp macro="" textlink="">
      <xdr:nvSpPr>
        <xdr:cNvPr id="313" name="Shield_F92">
          <a:extLst>
            <a:ext uri="{FF2B5EF4-FFF2-40B4-BE49-F238E27FC236}">
              <a16:creationId xmlns:a16="http://schemas.microsoft.com/office/drawing/2014/main" id="{C0E8F94A-D8BB-4F37-9A9C-2840A9975420}"/>
            </a:ext>
          </a:extLst>
        </xdr:cNvPr>
        <xdr:cNvSpPr>
          <a:spLocks/>
        </xdr:cNvSpPr>
      </xdr:nvSpPr>
      <xdr:spPr>
        <a:xfrm>
          <a:off x="34290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91</xdr:row>
      <xdr:rowOff>0</xdr:rowOff>
    </xdr:from>
    <xdr:to>
      <xdr:col>7</xdr:col>
      <xdr:colOff>0</xdr:colOff>
      <xdr:row>92</xdr:row>
      <xdr:rowOff>0</xdr:rowOff>
    </xdr:to>
    <xdr:sp macro="" textlink="">
      <xdr:nvSpPr>
        <xdr:cNvPr id="314" name="Shield_G92">
          <a:extLst>
            <a:ext uri="{FF2B5EF4-FFF2-40B4-BE49-F238E27FC236}">
              <a16:creationId xmlns:a16="http://schemas.microsoft.com/office/drawing/2014/main" id="{FF2FA7BA-2ACB-4D9A-83D5-534278B6BEEA}"/>
            </a:ext>
          </a:extLst>
        </xdr:cNvPr>
        <xdr:cNvSpPr>
          <a:spLocks/>
        </xdr:cNvSpPr>
      </xdr:nvSpPr>
      <xdr:spPr>
        <a:xfrm>
          <a:off x="41148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91</xdr:row>
      <xdr:rowOff>0</xdr:rowOff>
    </xdr:from>
    <xdr:to>
      <xdr:col>8</xdr:col>
      <xdr:colOff>0</xdr:colOff>
      <xdr:row>92</xdr:row>
      <xdr:rowOff>0</xdr:rowOff>
    </xdr:to>
    <xdr:sp macro="" textlink="">
      <xdr:nvSpPr>
        <xdr:cNvPr id="315" name="Shield_H92">
          <a:extLst>
            <a:ext uri="{FF2B5EF4-FFF2-40B4-BE49-F238E27FC236}">
              <a16:creationId xmlns:a16="http://schemas.microsoft.com/office/drawing/2014/main" id="{8D367AD6-0496-4DB4-9DD5-606405F15119}"/>
            </a:ext>
          </a:extLst>
        </xdr:cNvPr>
        <xdr:cNvSpPr>
          <a:spLocks/>
        </xdr:cNvSpPr>
      </xdr:nvSpPr>
      <xdr:spPr>
        <a:xfrm>
          <a:off x="48006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91</xdr:row>
      <xdr:rowOff>0</xdr:rowOff>
    </xdr:from>
    <xdr:to>
      <xdr:col>9</xdr:col>
      <xdr:colOff>0</xdr:colOff>
      <xdr:row>92</xdr:row>
      <xdr:rowOff>0</xdr:rowOff>
    </xdr:to>
    <xdr:sp macro="" textlink="">
      <xdr:nvSpPr>
        <xdr:cNvPr id="316" name="Shield_I92">
          <a:extLst>
            <a:ext uri="{FF2B5EF4-FFF2-40B4-BE49-F238E27FC236}">
              <a16:creationId xmlns:a16="http://schemas.microsoft.com/office/drawing/2014/main" id="{4627060F-1C67-4B37-8B05-6B531AD5D845}"/>
            </a:ext>
          </a:extLst>
        </xdr:cNvPr>
        <xdr:cNvSpPr>
          <a:spLocks/>
        </xdr:cNvSpPr>
      </xdr:nvSpPr>
      <xdr:spPr>
        <a:xfrm>
          <a:off x="54864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91</xdr:row>
      <xdr:rowOff>0</xdr:rowOff>
    </xdr:from>
    <xdr:to>
      <xdr:col>10</xdr:col>
      <xdr:colOff>0</xdr:colOff>
      <xdr:row>92</xdr:row>
      <xdr:rowOff>0</xdr:rowOff>
    </xdr:to>
    <xdr:sp macro="" textlink="">
      <xdr:nvSpPr>
        <xdr:cNvPr id="317" name="Shield_J92">
          <a:extLst>
            <a:ext uri="{FF2B5EF4-FFF2-40B4-BE49-F238E27FC236}">
              <a16:creationId xmlns:a16="http://schemas.microsoft.com/office/drawing/2014/main" id="{4C668071-F903-4A9F-99FF-29086CB087CD}"/>
            </a:ext>
          </a:extLst>
        </xdr:cNvPr>
        <xdr:cNvSpPr>
          <a:spLocks/>
        </xdr:cNvSpPr>
      </xdr:nvSpPr>
      <xdr:spPr>
        <a:xfrm>
          <a:off x="61722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91</xdr:row>
      <xdr:rowOff>0</xdr:rowOff>
    </xdr:from>
    <xdr:to>
      <xdr:col>11</xdr:col>
      <xdr:colOff>0</xdr:colOff>
      <xdr:row>92</xdr:row>
      <xdr:rowOff>0</xdr:rowOff>
    </xdr:to>
    <xdr:sp macro="" textlink="">
      <xdr:nvSpPr>
        <xdr:cNvPr id="318" name="Shield_K92">
          <a:extLst>
            <a:ext uri="{FF2B5EF4-FFF2-40B4-BE49-F238E27FC236}">
              <a16:creationId xmlns:a16="http://schemas.microsoft.com/office/drawing/2014/main" id="{99CA50DB-4383-4D02-913A-7C74316F703E}"/>
            </a:ext>
          </a:extLst>
        </xdr:cNvPr>
        <xdr:cNvSpPr>
          <a:spLocks/>
        </xdr:cNvSpPr>
      </xdr:nvSpPr>
      <xdr:spPr>
        <a:xfrm>
          <a:off x="68580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91</xdr:row>
      <xdr:rowOff>0</xdr:rowOff>
    </xdr:from>
    <xdr:to>
      <xdr:col>12</xdr:col>
      <xdr:colOff>0</xdr:colOff>
      <xdr:row>92</xdr:row>
      <xdr:rowOff>0</xdr:rowOff>
    </xdr:to>
    <xdr:sp macro="" textlink="">
      <xdr:nvSpPr>
        <xdr:cNvPr id="319" name="Shield_L92">
          <a:extLst>
            <a:ext uri="{FF2B5EF4-FFF2-40B4-BE49-F238E27FC236}">
              <a16:creationId xmlns:a16="http://schemas.microsoft.com/office/drawing/2014/main" id="{11F2CC7E-FA5F-4E7B-BAC5-7A5CDD90A7AE}"/>
            </a:ext>
          </a:extLst>
        </xdr:cNvPr>
        <xdr:cNvSpPr>
          <a:spLocks/>
        </xdr:cNvSpPr>
      </xdr:nvSpPr>
      <xdr:spPr>
        <a:xfrm>
          <a:off x="75438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91</xdr:row>
      <xdr:rowOff>0</xdr:rowOff>
    </xdr:from>
    <xdr:to>
      <xdr:col>13</xdr:col>
      <xdr:colOff>0</xdr:colOff>
      <xdr:row>92</xdr:row>
      <xdr:rowOff>0</xdr:rowOff>
    </xdr:to>
    <xdr:sp macro="" textlink="">
      <xdr:nvSpPr>
        <xdr:cNvPr id="320" name="Shield_M92">
          <a:extLst>
            <a:ext uri="{FF2B5EF4-FFF2-40B4-BE49-F238E27FC236}">
              <a16:creationId xmlns:a16="http://schemas.microsoft.com/office/drawing/2014/main" id="{195389B0-490E-4A12-8E8C-EF4A523E61B1}"/>
            </a:ext>
          </a:extLst>
        </xdr:cNvPr>
        <xdr:cNvSpPr>
          <a:spLocks/>
        </xdr:cNvSpPr>
      </xdr:nvSpPr>
      <xdr:spPr>
        <a:xfrm>
          <a:off x="82296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91</xdr:row>
      <xdr:rowOff>0</xdr:rowOff>
    </xdr:from>
    <xdr:to>
      <xdr:col>14</xdr:col>
      <xdr:colOff>0</xdr:colOff>
      <xdr:row>92</xdr:row>
      <xdr:rowOff>0</xdr:rowOff>
    </xdr:to>
    <xdr:sp macro="" textlink="">
      <xdr:nvSpPr>
        <xdr:cNvPr id="321" name="Shield_N92">
          <a:extLst>
            <a:ext uri="{FF2B5EF4-FFF2-40B4-BE49-F238E27FC236}">
              <a16:creationId xmlns:a16="http://schemas.microsoft.com/office/drawing/2014/main" id="{8F86066A-E79B-4B9B-B774-194AA5B10382}"/>
            </a:ext>
          </a:extLst>
        </xdr:cNvPr>
        <xdr:cNvSpPr>
          <a:spLocks/>
        </xdr:cNvSpPr>
      </xdr:nvSpPr>
      <xdr:spPr>
        <a:xfrm>
          <a:off x="89154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91</xdr:row>
      <xdr:rowOff>0</xdr:rowOff>
    </xdr:from>
    <xdr:to>
      <xdr:col>15</xdr:col>
      <xdr:colOff>0</xdr:colOff>
      <xdr:row>92</xdr:row>
      <xdr:rowOff>0</xdr:rowOff>
    </xdr:to>
    <xdr:sp macro="" textlink="">
      <xdr:nvSpPr>
        <xdr:cNvPr id="322" name="Shield_O92">
          <a:extLst>
            <a:ext uri="{FF2B5EF4-FFF2-40B4-BE49-F238E27FC236}">
              <a16:creationId xmlns:a16="http://schemas.microsoft.com/office/drawing/2014/main" id="{655B7A12-E2EB-43E7-9D7A-EB369C1F72DA}"/>
            </a:ext>
          </a:extLst>
        </xdr:cNvPr>
        <xdr:cNvSpPr>
          <a:spLocks/>
        </xdr:cNvSpPr>
      </xdr:nvSpPr>
      <xdr:spPr>
        <a:xfrm>
          <a:off x="9601200" y="27070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92</xdr:row>
      <xdr:rowOff>0</xdr:rowOff>
    </xdr:from>
    <xdr:to>
      <xdr:col>1</xdr:col>
      <xdr:colOff>0</xdr:colOff>
      <xdr:row>93</xdr:row>
      <xdr:rowOff>0</xdr:rowOff>
    </xdr:to>
    <xdr:sp macro="" textlink="">
      <xdr:nvSpPr>
        <xdr:cNvPr id="323" name="Shield_A93">
          <a:extLst>
            <a:ext uri="{FF2B5EF4-FFF2-40B4-BE49-F238E27FC236}">
              <a16:creationId xmlns:a16="http://schemas.microsoft.com/office/drawing/2014/main" id="{6075B2F2-1A09-4C86-95D5-434259313536}"/>
            </a:ext>
          </a:extLst>
        </xdr:cNvPr>
        <xdr:cNvSpPr>
          <a:spLocks/>
        </xdr:cNvSpPr>
      </xdr:nvSpPr>
      <xdr:spPr>
        <a:xfrm>
          <a:off x="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92</xdr:row>
      <xdr:rowOff>0</xdr:rowOff>
    </xdr:from>
    <xdr:to>
      <xdr:col>2</xdr:col>
      <xdr:colOff>0</xdr:colOff>
      <xdr:row>93</xdr:row>
      <xdr:rowOff>0</xdr:rowOff>
    </xdr:to>
    <xdr:sp macro="" textlink="">
      <xdr:nvSpPr>
        <xdr:cNvPr id="324" name="Shield_B93">
          <a:extLst>
            <a:ext uri="{FF2B5EF4-FFF2-40B4-BE49-F238E27FC236}">
              <a16:creationId xmlns:a16="http://schemas.microsoft.com/office/drawing/2014/main" id="{D02D4A2F-9453-4A42-9D5E-3C46028A3925}"/>
            </a:ext>
          </a:extLst>
        </xdr:cNvPr>
        <xdr:cNvSpPr>
          <a:spLocks/>
        </xdr:cNvSpPr>
      </xdr:nvSpPr>
      <xdr:spPr>
        <a:xfrm>
          <a:off x="6858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92</xdr:row>
      <xdr:rowOff>0</xdr:rowOff>
    </xdr:from>
    <xdr:to>
      <xdr:col>3</xdr:col>
      <xdr:colOff>0</xdr:colOff>
      <xdr:row>93</xdr:row>
      <xdr:rowOff>0</xdr:rowOff>
    </xdr:to>
    <xdr:sp macro="" textlink="">
      <xdr:nvSpPr>
        <xdr:cNvPr id="325" name="Shield_C93">
          <a:extLst>
            <a:ext uri="{FF2B5EF4-FFF2-40B4-BE49-F238E27FC236}">
              <a16:creationId xmlns:a16="http://schemas.microsoft.com/office/drawing/2014/main" id="{19C6CFAD-66DC-46ED-A401-AA9622E7D0A1}"/>
            </a:ext>
          </a:extLst>
        </xdr:cNvPr>
        <xdr:cNvSpPr>
          <a:spLocks/>
        </xdr:cNvSpPr>
      </xdr:nvSpPr>
      <xdr:spPr>
        <a:xfrm>
          <a:off x="13716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92</xdr:row>
      <xdr:rowOff>0</xdr:rowOff>
    </xdr:from>
    <xdr:to>
      <xdr:col>4</xdr:col>
      <xdr:colOff>0</xdr:colOff>
      <xdr:row>93</xdr:row>
      <xdr:rowOff>0</xdr:rowOff>
    </xdr:to>
    <xdr:sp macro="" textlink="">
      <xdr:nvSpPr>
        <xdr:cNvPr id="326" name="Shield_D93">
          <a:extLst>
            <a:ext uri="{FF2B5EF4-FFF2-40B4-BE49-F238E27FC236}">
              <a16:creationId xmlns:a16="http://schemas.microsoft.com/office/drawing/2014/main" id="{729A416F-8D9A-4A46-8B27-4D7E6E96DE7C}"/>
            </a:ext>
          </a:extLst>
        </xdr:cNvPr>
        <xdr:cNvSpPr>
          <a:spLocks/>
        </xdr:cNvSpPr>
      </xdr:nvSpPr>
      <xdr:spPr>
        <a:xfrm>
          <a:off x="20574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92</xdr:row>
      <xdr:rowOff>0</xdr:rowOff>
    </xdr:from>
    <xdr:to>
      <xdr:col>5</xdr:col>
      <xdr:colOff>0</xdr:colOff>
      <xdr:row>93</xdr:row>
      <xdr:rowOff>0</xdr:rowOff>
    </xdr:to>
    <xdr:sp macro="" textlink="">
      <xdr:nvSpPr>
        <xdr:cNvPr id="327" name="Shield_E93">
          <a:extLst>
            <a:ext uri="{FF2B5EF4-FFF2-40B4-BE49-F238E27FC236}">
              <a16:creationId xmlns:a16="http://schemas.microsoft.com/office/drawing/2014/main" id="{43F98FFE-1A1B-4A85-B686-D869F2FAA790}"/>
            </a:ext>
          </a:extLst>
        </xdr:cNvPr>
        <xdr:cNvSpPr>
          <a:spLocks/>
        </xdr:cNvSpPr>
      </xdr:nvSpPr>
      <xdr:spPr>
        <a:xfrm>
          <a:off x="27432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92</xdr:row>
      <xdr:rowOff>0</xdr:rowOff>
    </xdr:from>
    <xdr:to>
      <xdr:col>6</xdr:col>
      <xdr:colOff>0</xdr:colOff>
      <xdr:row>93</xdr:row>
      <xdr:rowOff>0</xdr:rowOff>
    </xdr:to>
    <xdr:sp macro="" textlink="">
      <xdr:nvSpPr>
        <xdr:cNvPr id="328" name="Shield_F93">
          <a:extLst>
            <a:ext uri="{FF2B5EF4-FFF2-40B4-BE49-F238E27FC236}">
              <a16:creationId xmlns:a16="http://schemas.microsoft.com/office/drawing/2014/main" id="{CF531019-30B2-45C1-8C43-C9BE6783CF23}"/>
            </a:ext>
          </a:extLst>
        </xdr:cNvPr>
        <xdr:cNvSpPr>
          <a:spLocks/>
        </xdr:cNvSpPr>
      </xdr:nvSpPr>
      <xdr:spPr>
        <a:xfrm>
          <a:off x="34290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92</xdr:row>
      <xdr:rowOff>0</xdr:rowOff>
    </xdr:from>
    <xdr:to>
      <xdr:col>7</xdr:col>
      <xdr:colOff>0</xdr:colOff>
      <xdr:row>93</xdr:row>
      <xdr:rowOff>0</xdr:rowOff>
    </xdr:to>
    <xdr:sp macro="" textlink="">
      <xdr:nvSpPr>
        <xdr:cNvPr id="329" name="Shield_G93">
          <a:extLst>
            <a:ext uri="{FF2B5EF4-FFF2-40B4-BE49-F238E27FC236}">
              <a16:creationId xmlns:a16="http://schemas.microsoft.com/office/drawing/2014/main" id="{A70A24D4-3C07-4218-9B25-F5D70B1C2F33}"/>
            </a:ext>
          </a:extLst>
        </xdr:cNvPr>
        <xdr:cNvSpPr>
          <a:spLocks/>
        </xdr:cNvSpPr>
      </xdr:nvSpPr>
      <xdr:spPr>
        <a:xfrm>
          <a:off x="41148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92</xdr:row>
      <xdr:rowOff>0</xdr:rowOff>
    </xdr:from>
    <xdr:to>
      <xdr:col>8</xdr:col>
      <xdr:colOff>0</xdr:colOff>
      <xdr:row>93</xdr:row>
      <xdr:rowOff>0</xdr:rowOff>
    </xdr:to>
    <xdr:sp macro="" textlink="">
      <xdr:nvSpPr>
        <xdr:cNvPr id="330" name="Shield_H93">
          <a:extLst>
            <a:ext uri="{FF2B5EF4-FFF2-40B4-BE49-F238E27FC236}">
              <a16:creationId xmlns:a16="http://schemas.microsoft.com/office/drawing/2014/main" id="{9C23FDA8-C4A7-46E7-ABC2-0D816F9ACAA9}"/>
            </a:ext>
          </a:extLst>
        </xdr:cNvPr>
        <xdr:cNvSpPr>
          <a:spLocks/>
        </xdr:cNvSpPr>
      </xdr:nvSpPr>
      <xdr:spPr>
        <a:xfrm>
          <a:off x="48006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92</xdr:row>
      <xdr:rowOff>0</xdr:rowOff>
    </xdr:from>
    <xdr:to>
      <xdr:col>9</xdr:col>
      <xdr:colOff>0</xdr:colOff>
      <xdr:row>93</xdr:row>
      <xdr:rowOff>0</xdr:rowOff>
    </xdr:to>
    <xdr:sp macro="" textlink="">
      <xdr:nvSpPr>
        <xdr:cNvPr id="331" name="Shield_I93">
          <a:extLst>
            <a:ext uri="{FF2B5EF4-FFF2-40B4-BE49-F238E27FC236}">
              <a16:creationId xmlns:a16="http://schemas.microsoft.com/office/drawing/2014/main" id="{7A76643F-74B4-4848-9F11-28BB48F02015}"/>
            </a:ext>
          </a:extLst>
        </xdr:cNvPr>
        <xdr:cNvSpPr>
          <a:spLocks/>
        </xdr:cNvSpPr>
      </xdr:nvSpPr>
      <xdr:spPr>
        <a:xfrm>
          <a:off x="54864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92</xdr:row>
      <xdr:rowOff>0</xdr:rowOff>
    </xdr:from>
    <xdr:to>
      <xdr:col>10</xdr:col>
      <xdr:colOff>0</xdr:colOff>
      <xdr:row>93</xdr:row>
      <xdr:rowOff>0</xdr:rowOff>
    </xdr:to>
    <xdr:sp macro="" textlink="">
      <xdr:nvSpPr>
        <xdr:cNvPr id="332" name="Shield_J93">
          <a:extLst>
            <a:ext uri="{FF2B5EF4-FFF2-40B4-BE49-F238E27FC236}">
              <a16:creationId xmlns:a16="http://schemas.microsoft.com/office/drawing/2014/main" id="{E189BA6F-9BA0-4275-8546-15D1404D51BD}"/>
            </a:ext>
          </a:extLst>
        </xdr:cNvPr>
        <xdr:cNvSpPr>
          <a:spLocks/>
        </xdr:cNvSpPr>
      </xdr:nvSpPr>
      <xdr:spPr>
        <a:xfrm>
          <a:off x="61722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92</xdr:row>
      <xdr:rowOff>0</xdr:rowOff>
    </xdr:from>
    <xdr:to>
      <xdr:col>11</xdr:col>
      <xdr:colOff>0</xdr:colOff>
      <xdr:row>93</xdr:row>
      <xdr:rowOff>0</xdr:rowOff>
    </xdr:to>
    <xdr:sp macro="" textlink="">
      <xdr:nvSpPr>
        <xdr:cNvPr id="333" name="Shield_K93">
          <a:extLst>
            <a:ext uri="{FF2B5EF4-FFF2-40B4-BE49-F238E27FC236}">
              <a16:creationId xmlns:a16="http://schemas.microsoft.com/office/drawing/2014/main" id="{17327EE1-38B5-4176-8E99-A79917516ED9}"/>
            </a:ext>
          </a:extLst>
        </xdr:cNvPr>
        <xdr:cNvSpPr>
          <a:spLocks/>
        </xdr:cNvSpPr>
      </xdr:nvSpPr>
      <xdr:spPr>
        <a:xfrm>
          <a:off x="68580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92</xdr:row>
      <xdr:rowOff>0</xdr:rowOff>
    </xdr:from>
    <xdr:to>
      <xdr:col>12</xdr:col>
      <xdr:colOff>0</xdr:colOff>
      <xdr:row>93</xdr:row>
      <xdr:rowOff>0</xdr:rowOff>
    </xdr:to>
    <xdr:sp macro="" textlink="">
      <xdr:nvSpPr>
        <xdr:cNvPr id="334" name="Shield_L93">
          <a:extLst>
            <a:ext uri="{FF2B5EF4-FFF2-40B4-BE49-F238E27FC236}">
              <a16:creationId xmlns:a16="http://schemas.microsoft.com/office/drawing/2014/main" id="{69A4B865-67E1-48AC-8842-EB3B50663653}"/>
            </a:ext>
          </a:extLst>
        </xdr:cNvPr>
        <xdr:cNvSpPr>
          <a:spLocks/>
        </xdr:cNvSpPr>
      </xdr:nvSpPr>
      <xdr:spPr>
        <a:xfrm>
          <a:off x="75438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92</xdr:row>
      <xdr:rowOff>0</xdr:rowOff>
    </xdr:from>
    <xdr:to>
      <xdr:col>13</xdr:col>
      <xdr:colOff>0</xdr:colOff>
      <xdr:row>93</xdr:row>
      <xdr:rowOff>0</xdr:rowOff>
    </xdr:to>
    <xdr:sp macro="" textlink="">
      <xdr:nvSpPr>
        <xdr:cNvPr id="335" name="Shield_M93">
          <a:extLst>
            <a:ext uri="{FF2B5EF4-FFF2-40B4-BE49-F238E27FC236}">
              <a16:creationId xmlns:a16="http://schemas.microsoft.com/office/drawing/2014/main" id="{2119D6C7-456E-4A20-8E56-20C01ECF6020}"/>
            </a:ext>
          </a:extLst>
        </xdr:cNvPr>
        <xdr:cNvSpPr>
          <a:spLocks/>
        </xdr:cNvSpPr>
      </xdr:nvSpPr>
      <xdr:spPr>
        <a:xfrm>
          <a:off x="82296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92</xdr:row>
      <xdr:rowOff>0</xdr:rowOff>
    </xdr:from>
    <xdr:to>
      <xdr:col>14</xdr:col>
      <xdr:colOff>0</xdr:colOff>
      <xdr:row>93</xdr:row>
      <xdr:rowOff>0</xdr:rowOff>
    </xdr:to>
    <xdr:sp macro="" textlink="">
      <xdr:nvSpPr>
        <xdr:cNvPr id="336" name="Shield_N93">
          <a:extLst>
            <a:ext uri="{FF2B5EF4-FFF2-40B4-BE49-F238E27FC236}">
              <a16:creationId xmlns:a16="http://schemas.microsoft.com/office/drawing/2014/main" id="{0540719B-1615-457C-88F6-A8404796DE0F}"/>
            </a:ext>
          </a:extLst>
        </xdr:cNvPr>
        <xdr:cNvSpPr>
          <a:spLocks/>
        </xdr:cNvSpPr>
      </xdr:nvSpPr>
      <xdr:spPr>
        <a:xfrm>
          <a:off x="89154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92</xdr:row>
      <xdr:rowOff>0</xdr:rowOff>
    </xdr:from>
    <xdr:to>
      <xdr:col>15</xdr:col>
      <xdr:colOff>0</xdr:colOff>
      <xdr:row>93</xdr:row>
      <xdr:rowOff>0</xdr:rowOff>
    </xdr:to>
    <xdr:sp macro="" textlink="">
      <xdr:nvSpPr>
        <xdr:cNvPr id="337" name="Shield_O93">
          <a:extLst>
            <a:ext uri="{FF2B5EF4-FFF2-40B4-BE49-F238E27FC236}">
              <a16:creationId xmlns:a16="http://schemas.microsoft.com/office/drawing/2014/main" id="{AD1D03C5-58E6-474C-B43F-CF6D9E64C4C2}"/>
            </a:ext>
          </a:extLst>
        </xdr:cNvPr>
        <xdr:cNvSpPr>
          <a:spLocks/>
        </xdr:cNvSpPr>
      </xdr:nvSpPr>
      <xdr:spPr>
        <a:xfrm>
          <a:off x="9601200" y="275463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93</xdr:row>
      <xdr:rowOff>0</xdr:rowOff>
    </xdr:from>
    <xdr:to>
      <xdr:col>1</xdr:col>
      <xdr:colOff>0</xdr:colOff>
      <xdr:row>94</xdr:row>
      <xdr:rowOff>0</xdr:rowOff>
    </xdr:to>
    <xdr:sp macro="" textlink="">
      <xdr:nvSpPr>
        <xdr:cNvPr id="338" name="Shield_A94">
          <a:extLst>
            <a:ext uri="{FF2B5EF4-FFF2-40B4-BE49-F238E27FC236}">
              <a16:creationId xmlns:a16="http://schemas.microsoft.com/office/drawing/2014/main" id="{9808979E-5F38-4B59-9005-B17E8D6D50E2}"/>
            </a:ext>
          </a:extLst>
        </xdr:cNvPr>
        <xdr:cNvSpPr>
          <a:spLocks/>
        </xdr:cNvSpPr>
      </xdr:nvSpPr>
      <xdr:spPr>
        <a:xfrm>
          <a:off x="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93</xdr:row>
      <xdr:rowOff>0</xdr:rowOff>
    </xdr:from>
    <xdr:to>
      <xdr:col>2</xdr:col>
      <xdr:colOff>0</xdr:colOff>
      <xdr:row>94</xdr:row>
      <xdr:rowOff>0</xdr:rowOff>
    </xdr:to>
    <xdr:sp macro="" textlink="">
      <xdr:nvSpPr>
        <xdr:cNvPr id="339" name="Shield_B94">
          <a:extLst>
            <a:ext uri="{FF2B5EF4-FFF2-40B4-BE49-F238E27FC236}">
              <a16:creationId xmlns:a16="http://schemas.microsoft.com/office/drawing/2014/main" id="{5B262FF6-C3FB-4BAD-9768-5FA4C0F94703}"/>
            </a:ext>
          </a:extLst>
        </xdr:cNvPr>
        <xdr:cNvSpPr>
          <a:spLocks/>
        </xdr:cNvSpPr>
      </xdr:nvSpPr>
      <xdr:spPr>
        <a:xfrm>
          <a:off x="6858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93</xdr:row>
      <xdr:rowOff>0</xdr:rowOff>
    </xdr:from>
    <xdr:to>
      <xdr:col>3</xdr:col>
      <xdr:colOff>0</xdr:colOff>
      <xdr:row>94</xdr:row>
      <xdr:rowOff>0</xdr:rowOff>
    </xdr:to>
    <xdr:sp macro="" textlink="">
      <xdr:nvSpPr>
        <xdr:cNvPr id="340" name="Shield_C94">
          <a:extLst>
            <a:ext uri="{FF2B5EF4-FFF2-40B4-BE49-F238E27FC236}">
              <a16:creationId xmlns:a16="http://schemas.microsoft.com/office/drawing/2014/main" id="{17AE9142-379B-4F3A-8F85-0EBB47CF31B4}"/>
            </a:ext>
          </a:extLst>
        </xdr:cNvPr>
        <xdr:cNvSpPr>
          <a:spLocks/>
        </xdr:cNvSpPr>
      </xdr:nvSpPr>
      <xdr:spPr>
        <a:xfrm>
          <a:off x="13716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93</xdr:row>
      <xdr:rowOff>0</xdr:rowOff>
    </xdr:from>
    <xdr:to>
      <xdr:col>4</xdr:col>
      <xdr:colOff>0</xdr:colOff>
      <xdr:row>94</xdr:row>
      <xdr:rowOff>0</xdr:rowOff>
    </xdr:to>
    <xdr:sp macro="" textlink="">
      <xdr:nvSpPr>
        <xdr:cNvPr id="341" name="Shield_D94">
          <a:extLst>
            <a:ext uri="{FF2B5EF4-FFF2-40B4-BE49-F238E27FC236}">
              <a16:creationId xmlns:a16="http://schemas.microsoft.com/office/drawing/2014/main" id="{EFE22810-6D35-470B-BEB4-A692B56DEF90}"/>
            </a:ext>
          </a:extLst>
        </xdr:cNvPr>
        <xdr:cNvSpPr>
          <a:spLocks/>
        </xdr:cNvSpPr>
      </xdr:nvSpPr>
      <xdr:spPr>
        <a:xfrm>
          <a:off x="20574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93</xdr:row>
      <xdr:rowOff>0</xdr:rowOff>
    </xdr:from>
    <xdr:to>
      <xdr:col>5</xdr:col>
      <xdr:colOff>0</xdr:colOff>
      <xdr:row>94</xdr:row>
      <xdr:rowOff>0</xdr:rowOff>
    </xdr:to>
    <xdr:sp macro="" textlink="">
      <xdr:nvSpPr>
        <xdr:cNvPr id="342" name="Shield_E94">
          <a:extLst>
            <a:ext uri="{FF2B5EF4-FFF2-40B4-BE49-F238E27FC236}">
              <a16:creationId xmlns:a16="http://schemas.microsoft.com/office/drawing/2014/main" id="{70673DE5-E57D-497F-814A-70AA78247643}"/>
            </a:ext>
          </a:extLst>
        </xdr:cNvPr>
        <xdr:cNvSpPr>
          <a:spLocks/>
        </xdr:cNvSpPr>
      </xdr:nvSpPr>
      <xdr:spPr>
        <a:xfrm>
          <a:off x="27432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93</xdr:row>
      <xdr:rowOff>0</xdr:rowOff>
    </xdr:from>
    <xdr:to>
      <xdr:col>6</xdr:col>
      <xdr:colOff>0</xdr:colOff>
      <xdr:row>94</xdr:row>
      <xdr:rowOff>0</xdr:rowOff>
    </xdr:to>
    <xdr:sp macro="" textlink="">
      <xdr:nvSpPr>
        <xdr:cNvPr id="343" name="Shield_F94">
          <a:extLst>
            <a:ext uri="{FF2B5EF4-FFF2-40B4-BE49-F238E27FC236}">
              <a16:creationId xmlns:a16="http://schemas.microsoft.com/office/drawing/2014/main" id="{1D73C2D4-B0C7-4561-855C-106E4F6D9A99}"/>
            </a:ext>
          </a:extLst>
        </xdr:cNvPr>
        <xdr:cNvSpPr>
          <a:spLocks/>
        </xdr:cNvSpPr>
      </xdr:nvSpPr>
      <xdr:spPr>
        <a:xfrm>
          <a:off x="34290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93</xdr:row>
      <xdr:rowOff>0</xdr:rowOff>
    </xdr:from>
    <xdr:to>
      <xdr:col>7</xdr:col>
      <xdr:colOff>0</xdr:colOff>
      <xdr:row>94</xdr:row>
      <xdr:rowOff>0</xdr:rowOff>
    </xdr:to>
    <xdr:sp macro="" textlink="">
      <xdr:nvSpPr>
        <xdr:cNvPr id="344" name="Shield_G94">
          <a:extLst>
            <a:ext uri="{FF2B5EF4-FFF2-40B4-BE49-F238E27FC236}">
              <a16:creationId xmlns:a16="http://schemas.microsoft.com/office/drawing/2014/main" id="{47C14DC5-E6AE-46B6-B8D8-417E9F83E9D9}"/>
            </a:ext>
          </a:extLst>
        </xdr:cNvPr>
        <xdr:cNvSpPr>
          <a:spLocks/>
        </xdr:cNvSpPr>
      </xdr:nvSpPr>
      <xdr:spPr>
        <a:xfrm>
          <a:off x="41148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93</xdr:row>
      <xdr:rowOff>0</xdr:rowOff>
    </xdr:from>
    <xdr:to>
      <xdr:col>8</xdr:col>
      <xdr:colOff>0</xdr:colOff>
      <xdr:row>94</xdr:row>
      <xdr:rowOff>0</xdr:rowOff>
    </xdr:to>
    <xdr:sp macro="" textlink="">
      <xdr:nvSpPr>
        <xdr:cNvPr id="345" name="Shield_H94">
          <a:extLst>
            <a:ext uri="{FF2B5EF4-FFF2-40B4-BE49-F238E27FC236}">
              <a16:creationId xmlns:a16="http://schemas.microsoft.com/office/drawing/2014/main" id="{2396592E-991E-4578-A5CF-A2654B947F3B}"/>
            </a:ext>
          </a:extLst>
        </xdr:cNvPr>
        <xdr:cNvSpPr>
          <a:spLocks/>
        </xdr:cNvSpPr>
      </xdr:nvSpPr>
      <xdr:spPr>
        <a:xfrm>
          <a:off x="48006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93</xdr:row>
      <xdr:rowOff>0</xdr:rowOff>
    </xdr:from>
    <xdr:to>
      <xdr:col>9</xdr:col>
      <xdr:colOff>0</xdr:colOff>
      <xdr:row>94</xdr:row>
      <xdr:rowOff>0</xdr:rowOff>
    </xdr:to>
    <xdr:sp macro="" textlink="">
      <xdr:nvSpPr>
        <xdr:cNvPr id="346" name="Shield_I94">
          <a:extLst>
            <a:ext uri="{FF2B5EF4-FFF2-40B4-BE49-F238E27FC236}">
              <a16:creationId xmlns:a16="http://schemas.microsoft.com/office/drawing/2014/main" id="{9879FFAE-F6E5-4860-8876-537445A11712}"/>
            </a:ext>
          </a:extLst>
        </xdr:cNvPr>
        <xdr:cNvSpPr>
          <a:spLocks/>
        </xdr:cNvSpPr>
      </xdr:nvSpPr>
      <xdr:spPr>
        <a:xfrm>
          <a:off x="54864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93</xdr:row>
      <xdr:rowOff>0</xdr:rowOff>
    </xdr:from>
    <xdr:to>
      <xdr:col>10</xdr:col>
      <xdr:colOff>0</xdr:colOff>
      <xdr:row>94</xdr:row>
      <xdr:rowOff>0</xdr:rowOff>
    </xdr:to>
    <xdr:sp macro="" textlink="">
      <xdr:nvSpPr>
        <xdr:cNvPr id="347" name="Shield_J94">
          <a:extLst>
            <a:ext uri="{FF2B5EF4-FFF2-40B4-BE49-F238E27FC236}">
              <a16:creationId xmlns:a16="http://schemas.microsoft.com/office/drawing/2014/main" id="{0464EBE3-67DA-4B30-8665-4F7D96708686}"/>
            </a:ext>
          </a:extLst>
        </xdr:cNvPr>
        <xdr:cNvSpPr>
          <a:spLocks/>
        </xdr:cNvSpPr>
      </xdr:nvSpPr>
      <xdr:spPr>
        <a:xfrm>
          <a:off x="61722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93</xdr:row>
      <xdr:rowOff>0</xdr:rowOff>
    </xdr:from>
    <xdr:to>
      <xdr:col>11</xdr:col>
      <xdr:colOff>0</xdr:colOff>
      <xdr:row>94</xdr:row>
      <xdr:rowOff>0</xdr:rowOff>
    </xdr:to>
    <xdr:sp macro="" textlink="">
      <xdr:nvSpPr>
        <xdr:cNvPr id="348" name="Shield_K94">
          <a:extLst>
            <a:ext uri="{FF2B5EF4-FFF2-40B4-BE49-F238E27FC236}">
              <a16:creationId xmlns:a16="http://schemas.microsoft.com/office/drawing/2014/main" id="{5A39C71B-47B2-4808-9FE9-A9BCF386CDA4}"/>
            </a:ext>
          </a:extLst>
        </xdr:cNvPr>
        <xdr:cNvSpPr>
          <a:spLocks/>
        </xdr:cNvSpPr>
      </xdr:nvSpPr>
      <xdr:spPr>
        <a:xfrm>
          <a:off x="68580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93</xdr:row>
      <xdr:rowOff>0</xdr:rowOff>
    </xdr:from>
    <xdr:to>
      <xdr:col>12</xdr:col>
      <xdr:colOff>0</xdr:colOff>
      <xdr:row>94</xdr:row>
      <xdr:rowOff>0</xdr:rowOff>
    </xdr:to>
    <xdr:sp macro="" textlink="">
      <xdr:nvSpPr>
        <xdr:cNvPr id="349" name="Shield_L94">
          <a:extLst>
            <a:ext uri="{FF2B5EF4-FFF2-40B4-BE49-F238E27FC236}">
              <a16:creationId xmlns:a16="http://schemas.microsoft.com/office/drawing/2014/main" id="{CEF601B5-43F3-4C08-BCEB-618EE5590D88}"/>
            </a:ext>
          </a:extLst>
        </xdr:cNvPr>
        <xdr:cNvSpPr>
          <a:spLocks/>
        </xdr:cNvSpPr>
      </xdr:nvSpPr>
      <xdr:spPr>
        <a:xfrm>
          <a:off x="75438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93</xdr:row>
      <xdr:rowOff>0</xdr:rowOff>
    </xdr:from>
    <xdr:to>
      <xdr:col>13</xdr:col>
      <xdr:colOff>0</xdr:colOff>
      <xdr:row>94</xdr:row>
      <xdr:rowOff>0</xdr:rowOff>
    </xdr:to>
    <xdr:sp macro="" textlink="">
      <xdr:nvSpPr>
        <xdr:cNvPr id="350" name="Shield_M94">
          <a:extLst>
            <a:ext uri="{FF2B5EF4-FFF2-40B4-BE49-F238E27FC236}">
              <a16:creationId xmlns:a16="http://schemas.microsoft.com/office/drawing/2014/main" id="{6DAADBF6-A123-452D-B4CF-28917E609168}"/>
            </a:ext>
          </a:extLst>
        </xdr:cNvPr>
        <xdr:cNvSpPr>
          <a:spLocks/>
        </xdr:cNvSpPr>
      </xdr:nvSpPr>
      <xdr:spPr>
        <a:xfrm>
          <a:off x="82296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93</xdr:row>
      <xdr:rowOff>0</xdr:rowOff>
    </xdr:from>
    <xdr:to>
      <xdr:col>14</xdr:col>
      <xdr:colOff>0</xdr:colOff>
      <xdr:row>94</xdr:row>
      <xdr:rowOff>0</xdr:rowOff>
    </xdr:to>
    <xdr:sp macro="" textlink="">
      <xdr:nvSpPr>
        <xdr:cNvPr id="351" name="Shield_N94">
          <a:extLst>
            <a:ext uri="{FF2B5EF4-FFF2-40B4-BE49-F238E27FC236}">
              <a16:creationId xmlns:a16="http://schemas.microsoft.com/office/drawing/2014/main" id="{7E56A314-3101-40EE-9FA7-77E3A15C0264}"/>
            </a:ext>
          </a:extLst>
        </xdr:cNvPr>
        <xdr:cNvSpPr>
          <a:spLocks/>
        </xdr:cNvSpPr>
      </xdr:nvSpPr>
      <xdr:spPr>
        <a:xfrm>
          <a:off x="89154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93</xdr:row>
      <xdr:rowOff>0</xdr:rowOff>
    </xdr:from>
    <xdr:to>
      <xdr:col>15</xdr:col>
      <xdr:colOff>0</xdr:colOff>
      <xdr:row>94</xdr:row>
      <xdr:rowOff>0</xdr:rowOff>
    </xdr:to>
    <xdr:sp macro="" textlink="">
      <xdr:nvSpPr>
        <xdr:cNvPr id="352" name="Shield_O94">
          <a:extLst>
            <a:ext uri="{FF2B5EF4-FFF2-40B4-BE49-F238E27FC236}">
              <a16:creationId xmlns:a16="http://schemas.microsoft.com/office/drawing/2014/main" id="{641EA335-F184-4F7E-817C-75C0A8471C32}"/>
            </a:ext>
          </a:extLst>
        </xdr:cNvPr>
        <xdr:cNvSpPr>
          <a:spLocks/>
        </xdr:cNvSpPr>
      </xdr:nvSpPr>
      <xdr:spPr>
        <a:xfrm>
          <a:off x="9601200" y="280225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94</xdr:row>
      <xdr:rowOff>0</xdr:rowOff>
    </xdr:from>
    <xdr:to>
      <xdr:col>1</xdr:col>
      <xdr:colOff>0</xdr:colOff>
      <xdr:row>95</xdr:row>
      <xdr:rowOff>0</xdr:rowOff>
    </xdr:to>
    <xdr:sp macro="" textlink="">
      <xdr:nvSpPr>
        <xdr:cNvPr id="353" name="Shield_A95">
          <a:extLst>
            <a:ext uri="{FF2B5EF4-FFF2-40B4-BE49-F238E27FC236}">
              <a16:creationId xmlns:a16="http://schemas.microsoft.com/office/drawing/2014/main" id="{D510A4D1-70CC-4B9E-8BBA-2B8B74E9B10B}"/>
            </a:ext>
          </a:extLst>
        </xdr:cNvPr>
        <xdr:cNvSpPr>
          <a:spLocks/>
        </xdr:cNvSpPr>
      </xdr:nvSpPr>
      <xdr:spPr>
        <a:xfrm>
          <a:off x="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94</xdr:row>
      <xdr:rowOff>0</xdr:rowOff>
    </xdr:from>
    <xdr:to>
      <xdr:col>2</xdr:col>
      <xdr:colOff>0</xdr:colOff>
      <xdr:row>95</xdr:row>
      <xdr:rowOff>0</xdr:rowOff>
    </xdr:to>
    <xdr:sp macro="" textlink="">
      <xdr:nvSpPr>
        <xdr:cNvPr id="354" name="Shield_B95">
          <a:extLst>
            <a:ext uri="{FF2B5EF4-FFF2-40B4-BE49-F238E27FC236}">
              <a16:creationId xmlns:a16="http://schemas.microsoft.com/office/drawing/2014/main" id="{4E90B144-B0D4-4DC6-A903-CE9BDC483C18}"/>
            </a:ext>
          </a:extLst>
        </xdr:cNvPr>
        <xdr:cNvSpPr>
          <a:spLocks/>
        </xdr:cNvSpPr>
      </xdr:nvSpPr>
      <xdr:spPr>
        <a:xfrm>
          <a:off x="6858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94</xdr:row>
      <xdr:rowOff>0</xdr:rowOff>
    </xdr:from>
    <xdr:to>
      <xdr:col>3</xdr:col>
      <xdr:colOff>0</xdr:colOff>
      <xdr:row>95</xdr:row>
      <xdr:rowOff>0</xdr:rowOff>
    </xdr:to>
    <xdr:sp macro="" textlink="">
      <xdr:nvSpPr>
        <xdr:cNvPr id="355" name="Shield_C95">
          <a:extLst>
            <a:ext uri="{FF2B5EF4-FFF2-40B4-BE49-F238E27FC236}">
              <a16:creationId xmlns:a16="http://schemas.microsoft.com/office/drawing/2014/main" id="{8542274D-06DC-4C3F-A955-923D682A7387}"/>
            </a:ext>
          </a:extLst>
        </xdr:cNvPr>
        <xdr:cNvSpPr>
          <a:spLocks/>
        </xdr:cNvSpPr>
      </xdr:nvSpPr>
      <xdr:spPr>
        <a:xfrm>
          <a:off x="13716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94</xdr:row>
      <xdr:rowOff>0</xdr:rowOff>
    </xdr:from>
    <xdr:to>
      <xdr:col>4</xdr:col>
      <xdr:colOff>0</xdr:colOff>
      <xdr:row>95</xdr:row>
      <xdr:rowOff>0</xdr:rowOff>
    </xdr:to>
    <xdr:sp macro="" textlink="">
      <xdr:nvSpPr>
        <xdr:cNvPr id="356" name="Shield_D95">
          <a:extLst>
            <a:ext uri="{FF2B5EF4-FFF2-40B4-BE49-F238E27FC236}">
              <a16:creationId xmlns:a16="http://schemas.microsoft.com/office/drawing/2014/main" id="{3D43DE7B-C6DC-4C07-8FEC-BCD79E3270A1}"/>
            </a:ext>
          </a:extLst>
        </xdr:cNvPr>
        <xdr:cNvSpPr>
          <a:spLocks/>
        </xdr:cNvSpPr>
      </xdr:nvSpPr>
      <xdr:spPr>
        <a:xfrm>
          <a:off x="20574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94</xdr:row>
      <xdr:rowOff>0</xdr:rowOff>
    </xdr:from>
    <xdr:to>
      <xdr:col>5</xdr:col>
      <xdr:colOff>0</xdr:colOff>
      <xdr:row>95</xdr:row>
      <xdr:rowOff>0</xdr:rowOff>
    </xdr:to>
    <xdr:sp macro="" textlink="">
      <xdr:nvSpPr>
        <xdr:cNvPr id="357" name="Shield_E95">
          <a:extLst>
            <a:ext uri="{FF2B5EF4-FFF2-40B4-BE49-F238E27FC236}">
              <a16:creationId xmlns:a16="http://schemas.microsoft.com/office/drawing/2014/main" id="{1084D703-9C39-4DB1-A5CD-14C733B56A7A}"/>
            </a:ext>
          </a:extLst>
        </xdr:cNvPr>
        <xdr:cNvSpPr>
          <a:spLocks/>
        </xdr:cNvSpPr>
      </xdr:nvSpPr>
      <xdr:spPr>
        <a:xfrm>
          <a:off x="27432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94</xdr:row>
      <xdr:rowOff>0</xdr:rowOff>
    </xdr:from>
    <xdr:to>
      <xdr:col>6</xdr:col>
      <xdr:colOff>0</xdr:colOff>
      <xdr:row>95</xdr:row>
      <xdr:rowOff>0</xdr:rowOff>
    </xdr:to>
    <xdr:sp macro="" textlink="">
      <xdr:nvSpPr>
        <xdr:cNvPr id="358" name="Shield_F95">
          <a:extLst>
            <a:ext uri="{FF2B5EF4-FFF2-40B4-BE49-F238E27FC236}">
              <a16:creationId xmlns:a16="http://schemas.microsoft.com/office/drawing/2014/main" id="{0647FE81-F77C-4A75-85C9-0A596CCEB809}"/>
            </a:ext>
          </a:extLst>
        </xdr:cNvPr>
        <xdr:cNvSpPr>
          <a:spLocks/>
        </xdr:cNvSpPr>
      </xdr:nvSpPr>
      <xdr:spPr>
        <a:xfrm>
          <a:off x="34290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94</xdr:row>
      <xdr:rowOff>0</xdr:rowOff>
    </xdr:from>
    <xdr:to>
      <xdr:col>7</xdr:col>
      <xdr:colOff>0</xdr:colOff>
      <xdr:row>95</xdr:row>
      <xdr:rowOff>0</xdr:rowOff>
    </xdr:to>
    <xdr:sp macro="" textlink="">
      <xdr:nvSpPr>
        <xdr:cNvPr id="359" name="Shield_G95">
          <a:extLst>
            <a:ext uri="{FF2B5EF4-FFF2-40B4-BE49-F238E27FC236}">
              <a16:creationId xmlns:a16="http://schemas.microsoft.com/office/drawing/2014/main" id="{CA292118-0806-4A4D-9444-C58602E697DF}"/>
            </a:ext>
          </a:extLst>
        </xdr:cNvPr>
        <xdr:cNvSpPr>
          <a:spLocks/>
        </xdr:cNvSpPr>
      </xdr:nvSpPr>
      <xdr:spPr>
        <a:xfrm>
          <a:off x="41148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94</xdr:row>
      <xdr:rowOff>0</xdr:rowOff>
    </xdr:from>
    <xdr:to>
      <xdr:col>8</xdr:col>
      <xdr:colOff>0</xdr:colOff>
      <xdr:row>95</xdr:row>
      <xdr:rowOff>0</xdr:rowOff>
    </xdr:to>
    <xdr:sp macro="" textlink="">
      <xdr:nvSpPr>
        <xdr:cNvPr id="360" name="Shield_H95">
          <a:extLst>
            <a:ext uri="{FF2B5EF4-FFF2-40B4-BE49-F238E27FC236}">
              <a16:creationId xmlns:a16="http://schemas.microsoft.com/office/drawing/2014/main" id="{1233AC67-0703-406D-A92A-AC100493DBE3}"/>
            </a:ext>
          </a:extLst>
        </xdr:cNvPr>
        <xdr:cNvSpPr>
          <a:spLocks/>
        </xdr:cNvSpPr>
      </xdr:nvSpPr>
      <xdr:spPr>
        <a:xfrm>
          <a:off x="48006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94</xdr:row>
      <xdr:rowOff>0</xdr:rowOff>
    </xdr:from>
    <xdr:to>
      <xdr:col>9</xdr:col>
      <xdr:colOff>0</xdr:colOff>
      <xdr:row>95</xdr:row>
      <xdr:rowOff>0</xdr:rowOff>
    </xdr:to>
    <xdr:sp macro="" textlink="">
      <xdr:nvSpPr>
        <xdr:cNvPr id="361" name="Shield_I95">
          <a:extLst>
            <a:ext uri="{FF2B5EF4-FFF2-40B4-BE49-F238E27FC236}">
              <a16:creationId xmlns:a16="http://schemas.microsoft.com/office/drawing/2014/main" id="{DC04004A-42A3-4434-A09B-DC0750698771}"/>
            </a:ext>
          </a:extLst>
        </xdr:cNvPr>
        <xdr:cNvSpPr>
          <a:spLocks/>
        </xdr:cNvSpPr>
      </xdr:nvSpPr>
      <xdr:spPr>
        <a:xfrm>
          <a:off x="54864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94</xdr:row>
      <xdr:rowOff>0</xdr:rowOff>
    </xdr:from>
    <xdr:to>
      <xdr:col>10</xdr:col>
      <xdr:colOff>0</xdr:colOff>
      <xdr:row>95</xdr:row>
      <xdr:rowOff>0</xdr:rowOff>
    </xdr:to>
    <xdr:sp macro="" textlink="">
      <xdr:nvSpPr>
        <xdr:cNvPr id="362" name="Shield_J95">
          <a:extLst>
            <a:ext uri="{FF2B5EF4-FFF2-40B4-BE49-F238E27FC236}">
              <a16:creationId xmlns:a16="http://schemas.microsoft.com/office/drawing/2014/main" id="{375538C3-0978-49F3-82EC-F074FA2A23FD}"/>
            </a:ext>
          </a:extLst>
        </xdr:cNvPr>
        <xdr:cNvSpPr>
          <a:spLocks/>
        </xdr:cNvSpPr>
      </xdr:nvSpPr>
      <xdr:spPr>
        <a:xfrm>
          <a:off x="61722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94</xdr:row>
      <xdr:rowOff>0</xdr:rowOff>
    </xdr:from>
    <xdr:to>
      <xdr:col>11</xdr:col>
      <xdr:colOff>0</xdr:colOff>
      <xdr:row>95</xdr:row>
      <xdr:rowOff>0</xdr:rowOff>
    </xdr:to>
    <xdr:sp macro="" textlink="">
      <xdr:nvSpPr>
        <xdr:cNvPr id="363" name="Shield_K95">
          <a:extLst>
            <a:ext uri="{FF2B5EF4-FFF2-40B4-BE49-F238E27FC236}">
              <a16:creationId xmlns:a16="http://schemas.microsoft.com/office/drawing/2014/main" id="{BAD6A199-031B-4AF7-AC12-7FA5561163E4}"/>
            </a:ext>
          </a:extLst>
        </xdr:cNvPr>
        <xdr:cNvSpPr>
          <a:spLocks/>
        </xdr:cNvSpPr>
      </xdr:nvSpPr>
      <xdr:spPr>
        <a:xfrm>
          <a:off x="68580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94</xdr:row>
      <xdr:rowOff>0</xdr:rowOff>
    </xdr:from>
    <xdr:to>
      <xdr:col>12</xdr:col>
      <xdr:colOff>0</xdr:colOff>
      <xdr:row>95</xdr:row>
      <xdr:rowOff>0</xdr:rowOff>
    </xdr:to>
    <xdr:sp macro="" textlink="">
      <xdr:nvSpPr>
        <xdr:cNvPr id="364" name="Shield_L95">
          <a:extLst>
            <a:ext uri="{FF2B5EF4-FFF2-40B4-BE49-F238E27FC236}">
              <a16:creationId xmlns:a16="http://schemas.microsoft.com/office/drawing/2014/main" id="{C9D9D749-325B-4B00-83E6-16EA3061181B}"/>
            </a:ext>
          </a:extLst>
        </xdr:cNvPr>
        <xdr:cNvSpPr>
          <a:spLocks/>
        </xdr:cNvSpPr>
      </xdr:nvSpPr>
      <xdr:spPr>
        <a:xfrm>
          <a:off x="75438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94</xdr:row>
      <xdr:rowOff>0</xdr:rowOff>
    </xdr:from>
    <xdr:to>
      <xdr:col>13</xdr:col>
      <xdr:colOff>0</xdr:colOff>
      <xdr:row>95</xdr:row>
      <xdr:rowOff>0</xdr:rowOff>
    </xdr:to>
    <xdr:sp macro="" textlink="">
      <xdr:nvSpPr>
        <xdr:cNvPr id="365" name="Shield_M95">
          <a:extLst>
            <a:ext uri="{FF2B5EF4-FFF2-40B4-BE49-F238E27FC236}">
              <a16:creationId xmlns:a16="http://schemas.microsoft.com/office/drawing/2014/main" id="{9D611673-24F4-41A7-85B3-3D20E8D2998B}"/>
            </a:ext>
          </a:extLst>
        </xdr:cNvPr>
        <xdr:cNvSpPr>
          <a:spLocks/>
        </xdr:cNvSpPr>
      </xdr:nvSpPr>
      <xdr:spPr>
        <a:xfrm>
          <a:off x="82296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94</xdr:row>
      <xdr:rowOff>0</xdr:rowOff>
    </xdr:from>
    <xdr:to>
      <xdr:col>14</xdr:col>
      <xdr:colOff>0</xdr:colOff>
      <xdr:row>95</xdr:row>
      <xdr:rowOff>0</xdr:rowOff>
    </xdr:to>
    <xdr:sp macro="" textlink="">
      <xdr:nvSpPr>
        <xdr:cNvPr id="366" name="Shield_N95">
          <a:extLst>
            <a:ext uri="{FF2B5EF4-FFF2-40B4-BE49-F238E27FC236}">
              <a16:creationId xmlns:a16="http://schemas.microsoft.com/office/drawing/2014/main" id="{F5B30BC3-D09D-4D06-998E-535083602BBC}"/>
            </a:ext>
          </a:extLst>
        </xdr:cNvPr>
        <xdr:cNvSpPr>
          <a:spLocks/>
        </xdr:cNvSpPr>
      </xdr:nvSpPr>
      <xdr:spPr>
        <a:xfrm>
          <a:off x="89154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94</xdr:row>
      <xdr:rowOff>0</xdr:rowOff>
    </xdr:from>
    <xdr:to>
      <xdr:col>15</xdr:col>
      <xdr:colOff>0</xdr:colOff>
      <xdr:row>95</xdr:row>
      <xdr:rowOff>0</xdr:rowOff>
    </xdr:to>
    <xdr:sp macro="" textlink="">
      <xdr:nvSpPr>
        <xdr:cNvPr id="367" name="Shield_O95">
          <a:extLst>
            <a:ext uri="{FF2B5EF4-FFF2-40B4-BE49-F238E27FC236}">
              <a16:creationId xmlns:a16="http://schemas.microsoft.com/office/drawing/2014/main" id="{845154B9-0643-45F4-A1EB-F776F973360A}"/>
            </a:ext>
          </a:extLst>
        </xdr:cNvPr>
        <xdr:cNvSpPr>
          <a:spLocks/>
        </xdr:cNvSpPr>
      </xdr:nvSpPr>
      <xdr:spPr>
        <a:xfrm>
          <a:off x="9601200" y="28498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95</xdr:row>
      <xdr:rowOff>0</xdr:rowOff>
    </xdr:from>
    <xdr:to>
      <xdr:col>1</xdr:col>
      <xdr:colOff>0</xdr:colOff>
      <xdr:row>96</xdr:row>
      <xdr:rowOff>0</xdr:rowOff>
    </xdr:to>
    <xdr:sp macro="" textlink="">
      <xdr:nvSpPr>
        <xdr:cNvPr id="368" name="Shield_A96">
          <a:extLst>
            <a:ext uri="{FF2B5EF4-FFF2-40B4-BE49-F238E27FC236}">
              <a16:creationId xmlns:a16="http://schemas.microsoft.com/office/drawing/2014/main" id="{D1BF485D-AE29-47D4-A60D-7808E0512F68}"/>
            </a:ext>
          </a:extLst>
        </xdr:cNvPr>
        <xdr:cNvSpPr>
          <a:spLocks/>
        </xdr:cNvSpPr>
      </xdr:nvSpPr>
      <xdr:spPr>
        <a:xfrm>
          <a:off x="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95</xdr:row>
      <xdr:rowOff>0</xdr:rowOff>
    </xdr:from>
    <xdr:to>
      <xdr:col>2</xdr:col>
      <xdr:colOff>0</xdr:colOff>
      <xdr:row>96</xdr:row>
      <xdr:rowOff>0</xdr:rowOff>
    </xdr:to>
    <xdr:sp macro="" textlink="">
      <xdr:nvSpPr>
        <xdr:cNvPr id="369" name="Shield_B96">
          <a:extLst>
            <a:ext uri="{FF2B5EF4-FFF2-40B4-BE49-F238E27FC236}">
              <a16:creationId xmlns:a16="http://schemas.microsoft.com/office/drawing/2014/main" id="{E57E2AF5-98E5-4982-B22E-EEFAFA341B1B}"/>
            </a:ext>
          </a:extLst>
        </xdr:cNvPr>
        <xdr:cNvSpPr>
          <a:spLocks/>
        </xdr:cNvSpPr>
      </xdr:nvSpPr>
      <xdr:spPr>
        <a:xfrm>
          <a:off x="6858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95</xdr:row>
      <xdr:rowOff>0</xdr:rowOff>
    </xdr:from>
    <xdr:to>
      <xdr:col>3</xdr:col>
      <xdr:colOff>0</xdr:colOff>
      <xdr:row>96</xdr:row>
      <xdr:rowOff>0</xdr:rowOff>
    </xdr:to>
    <xdr:sp macro="" textlink="">
      <xdr:nvSpPr>
        <xdr:cNvPr id="370" name="Shield_C96">
          <a:extLst>
            <a:ext uri="{FF2B5EF4-FFF2-40B4-BE49-F238E27FC236}">
              <a16:creationId xmlns:a16="http://schemas.microsoft.com/office/drawing/2014/main" id="{E52E272F-0C21-4057-AC7D-F38F5CCEBC9D}"/>
            </a:ext>
          </a:extLst>
        </xdr:cNvPr>
        <xdr:cNvSpPr>
          <a:spLocks/>
        </xdr:cNvSpPr>
      </xdr:nvSpPr>
      <xdr:spPr>
        <a:xfrm>
          <a:off x="13716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95</xdr:row>
      <xdr:rowOff>0</xdr:rowOff>
    </xdr:from>
    <xdr:to>
      <xdr:col>4</xdr:col>
      <xdr:colOff>0</xdr:colOff>
      <xdr:row>96</xdr:row>
      <xdr:rowOff>0</xdr:rowOff>
    </xdr:to>
    <xdr:sp macro="" textlink="">
      <xdr:nvSpPr>
        <xdr:cNvPr id="371" name="Shield_D96">
          <a:extLst>
            <a:ext uri="{FF2B5EF4-FFF2-40B4-BE49-F238E27FC236}">
              <a16:creationId xmlns:a16="http://schemas.microsoft.com/office/drawing/2014/main" id="{DA41C5C3-A496-4724-82F0-699E78B3FE29}"/>
            </a:ext>
          </a:extLst>
        </xdr:cNvPr>
        <xdr:cNvSpPr>
          <a:spLocks/>
        </xdr:cNvSpPr>
      </xdr:nvSpPr>
      <xdr:spPr>
        <a:xfrm>
          <a:off x="20574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95</xdr:row>
      <xdr:rowOff>0</xdr:rowOff>
    </xdr:from>
    <xdr:to>
      <xdr:col>5</xdr:col>
      <xdr:colOff>0</xdr:colOff>
      <xdr:row>96</xdr:row>
      <xdr:rowOff>0</xdr:rowOff>
    </xdr:to>
    <xdr:sp macro="" textlink="">
      <xdr:nvSpPr>
        <xdr:cNvPr id="372" name="Shield_E96">
          <a:extLst>
            <a:ext uri="{FF2B5EF4-FFF2-40B4-BE49-F238E27FC236}">
              <a16:creationId xmlns:a16="http://schemas.microsoft.com/office/drawing/2014/main" id="{86BDA319-EFE5-4ECE-A2BF-78EBD311BCC6}"/>
            </a:ext>
          </a:extLst>
        </xdr:cNvPr>
        <xdr:cNvSpPr>
          <a:spLocks/>
        </xdr:cNvSpPr>
      </xdr:nvSpPr>
      <xdr:spPr>
        <a:xfrm>
          <a:off x="27432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95</xdr:row>
      <xdr:rowOff>0</xdr:rowOff>
    </xdr:from>
    <xdr:to>
      <xdr:col>6</xdr:col>
      <xdr:colOff>0</xdr:colOff>
      <xdr:row>96</xdr:row>
      <xdr:rowOff>0</xdr:rowOff>
    </xdr:to>
    <xdr:sp macro="" textlink="">
      <xdr:nvSpPr>
        <xdr:cNvPr id="373" name="Shield_F96">
          <a:extLst>
            <a:ext uri="{FF2B5EF4-FFF2-40B4-BE49-F238E27FC236}">
              <a16:creationId xmlns:a16="http://schemas.microsoft.com/office/drawing/2014/main" id="{17DD8514-ECE3-4FD1-B227-7BDCC7786EA0}"/>
            </a:ext>
          </a:extLst>
        </xdr:cNvPr>
        <xdr:cNvSpPr>
          <a:spLocks/>
        </xdr:cNvSpPr>
      </xdr:nvSpPr>
      <xdr:spPr>
        <a:xfrm>
          <a:off x="34290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95</xdr:row>
      <xdr:rowOff>0</xdr:rowOff>
    </xdr:from>
    <xdr:to>
      <xdr:col>7</xdr:col>
      <xdr:colOff>0</xdr:colOff>
      <xdr:row>96</xdr:row>
      <xdr:rowOff>0</xdr:rowOff>
    </xdr:to>
    <xdr:sp macro="" textlink="">
      <xdr:nvSpPr>
        <xdr:cNvPr id="374" name="Shield_G96">
          <a:extLst>
            <a:ext uri="{FF2B5EF4-FFF2-40B4-BE49-F238E27FC236}">
              <a16:creationId xmlns:a16="http://schemas.microsoft.com/office/drawing/2014/main" id="{0D8B38B9-9D3B-4B66-971E-707C958820C8}"/>
            </a:ext>
          </a:extLst>
        </xdr:cNvPr>
        <xdr:cNvSpPr>
          <a:spLocks/>
        </xdr:cNvSpPr>
      </xdr:nvSpPr>
      <xdr:spPr>
        <a:xfrm>
          <a:off x="41148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95</xdr:row>
      <xdr:rowOff>0</xdr:rowOff>
    </xdr:from>
    <xdr:to>
      <xdr:col>8</xdr:col>
      <xdr:colOff>0</xdr:colOff>
      <xdr:row>96</xdr:row>
      <xdr:rowOff>0</xdr:rowOff>
    </xdr:to>
    <xdr:sp macro="" textlink="">
      <xdr:nvSpPr>
        <xdr:cNvPr id="375" name="Shield_H96">
          <a:extLst>
            <a:ext uri="{FF2B5EF4-FFF2-40B4-BE49-F238E27FC236}">
              <a16:creationId xmlns:a16="http://schemas.microsoft.com/office/drawing/2014/main" id="{480183EA-55A4-4E86-A7BA-EDC0A9CD8E9D}"/>
            </a:ext>
          </a:extLst>
        </xdr:cNvPr>
        <xdr:cNvSpPr>
          <a:spLocks/>
        </xdr:cNvSpPr>
      </xdr:nvSpPr>
      <xdr:spPr>
        <a:xfrm>
          <a:off x="48006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95</xdr:row>
      <xdr:rowOff>0</xdr:rowOff>
    </xdr:from>
    <xdr:to>
      <xdr:col>9</xdr:col>
      <xdr:colOff>0</xdr:colOff>
      <xdr:row>96</xdr:row>
      <xdr:rowOff>0</xdr:rowOff>
    </xdr:to>
    <xdr:sp macro="" textlink="">
      <xdr:nvSpPr>
        <xdr:cNvPr id="376" name="Shield_I96">
          <a:extLst>
            <a:ext uri="{FF2B5EF4-FFF2-40B4-BE49-F238E27FC236}">
              <a16:creationId xmlns:a16="http://schemas.microsoft.com/office/drawing/2014/main" id="{F7D86455-E751-4500-9FA3-63D31E4C7B00}"/>
            </a:ext>
          </a:extLst>
        </xdr:cNvPr>
        <xdr:cNvSpPr>
          <a:spLocks/>
        </xdr:cNvSpPr>
      </xdr:nvSpPr>
      <xdr:spPr>
        <a:xfrm>
          <a:off x="54864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95</xdr:row>
      <xdr:rowOff>0</xdr:rowOff>
    </xdr:from>
    <xdr:to>
      <xdr:col>10</xdr:col>
      <xdr:colOff>0</xdr:colOff>
      <xdr:row>96</xdr:row>
      <xdr:rowOff>0</xdr:rowOff>
    </xdr:to>
    <xdr:sp macro="" textlink="">
      <xdr:nvSpPr>
        <xdr:cNvPr id="377" name="Shield_J96">
          <a:extLst>
            <a:ext uri="{FF2B5EF4-FFF2-40B4-BE49-F238E27FC236}">
              <a16:creationId xmlns:a16="http://schemas.microsoft.com/office/drawing/2014/main" id="{95C2A168-AF00-48B8-BE6D-D8A3DC8224A1}"/>
            </a:ext>
          </a:extLst>
        </xdr:cNvPr>
        <xdr:cNvSpPr>
          <a:spLocks/>
        </xdr:cNvSpPr>
      </xdr:nvSpPr>
      <xdr:spPr>
        <a:xfrm>
          <a:off x="61722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95</xdr:row>
      <xdr:rowOff>0</xdr:rowOff>
    </xdr:from>
    <xdr:to>
      <xdr:col>11</xdr:col>
      <xdr:colOff>0</xdr:colOff>
      <xdr:row>96</xdr:row>
      <xdr:rowOff>0</xdr:rowOff>
    </xdr:to>
    <xdr:sp macro="" textlink="">
      <xdr:nvSpPr>
        <xdr:cNvPr id="378" name="Shield_K96">
          <a:extLst>
            <a:ext uri="{FF2B5EF4-FFF2-40B4-BE49-F238E27FC236}">
              <a16:creationId xmlns:a16="http://schemas.microsoft.com/office/drawing/2014/main" id="{4A282A76-1A89-49FC-A2E8-13A17E3F30E5}"/>
            </a:ext>
          </a:extLst>
        </xdr:cNvPr>
        <xdr:cNvSpPr>
          <a:spLocks/>
        </xdr:cNvSpPr>
      </xdr:nvSpPr>
      <xdr:spPr>
        <a:xfrm>
          <a:off x="68580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95</xdr:row>
      <xdr:rowOff>0</xdr:rowOff>
    </xdr:from>
    <xdr:to>
      <xdr:col>12</xdr:col>
      <xdr:colOff>0</xdr:colOff>
      <xdr:row>96</xdr:row>
      <xdr:rowOff>0</xdr:rowOff>
    </xdr:to>
    <xdr:sp macro="" textlink="">
      <xdr:nvSpPr>
        <xdr:cNvPr id="379" name="Shield_L96">
          <a:extLst>
            <a:ext uri="{FF2B5EF4-FFF2-40B4-BE49-F238E27FC236}">
              <a16:creationId xmlns:a16="http://schemas.microsoft.com/office/drawing/2014/main" id="{4050F73F-D180-40C3-9115-A4C8E353B59C}"/>
            </a:ext>
          </a:extLst>
        </xdr:cNvPr>
        <xdr:cNvSpPr>
          <a:spLocks/>
        </xdr:cNvSpPr>
      </xdr:nvSpPr>
      <xdr:spPr>
        <a:xfrm>
          <a:off x="75438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95</xdr:row>
      <xdr:rowOff>0</xdr:rowOff>
    </xdr:from>
    <xdr:to>
      <xdr:col>13</xdr:col>
      <xdr:colOff>0</xdr:colOff>
      <xdr:row>96</xdr:row>
      <xdr:rowOff>0</xdr:rowOff>
    </xdr:to>
    <xdr:sp macro="" textlink="">
      <xdr:nvSpPr>
        <xdr:cNvPr id="380" name="Shield_M96">
          <a:extLst>
            <a:ext uri="{FF2B5EF4-FFF2-40B4-BE49-F238E27FC236}">
              <a16:creationId xmlns:a16="http://schemas.microsoft.com/office/drawing/2014/main" id="{9F8B4F42-C229-42CD-8894-70CB55AABC13}"/>
            </a:ext>
          </a:extLst>
        </xdr:cNvPr>
        <xdr:cNvSpPr>
          <a:spLocks/>
        </xdr:cNvSpPr>
      </xdr:nvSpPr>
      <xdr:spPr>
        <a:xfrm>
          <a:off x="82296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95</xdr:row>
      <xdr:rowOff>0</xdr:rowOff>
    </xdr:from>
    <xdr:to>
      <xdr:col>14</xdr:col>
      <xdr:colOff>0</xdr:colOff>
      <xdr:row>96</xdr:row>
      <xdr:rowOff>0</xdr:rowOff>
    </xdr:to>
    <xdr:sp macro="" textlink="">
      <xdr:nvSpPr>
        <xdr:cNvPr id="381" name="Shield_N96">
          <a:extLst>
            <a:ext uri="{FF2B5EF4-FFF2-40B4-BE49-F238E27FC236}">
              <a16:creationId xmlns:a16="http://schemas.microsoft.com/office/drawing/2014/main" id="{4C4D0857-9515-4328-AF06-1308EE7CC5CC}"/>
            </a:ext>
          </a:extLst>
        </xdr:cNvPr>
        <xdr:cNvSpPr>
          <a:spLocks/>
        </xdr:cNvSpPr>
      </xdr:nvSpPr>
      <xdr:spPr>
        <a:xfrm>
          <a:off x="89154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95</xdr:row>
      <xdr:rowOff>0</xdr:rowOff>
    </xdr:from>
    <xdr:to>
      <xdr:col>15</xdr:col>
      <xdr:colOff>0</xdr:colOff>
      <xdr:row>96</xdr:row>
      <xdr:rowOff>0</xdr:rowOff>
    </xdr:to>
    <xdr:sp macro="" textlink="">
      <xdr:nvSpPr>
        <xdr:cNvPr id="382" name="Shield_O96">
          <a:extLst>
            <a:ext uri="{FF2B5EF4-FFF2-40B4-BE49-F238E27FC236}">
              <a16:creationId xmlns:a16="http://schemas.microsoft.com/office/drawing/2014/main" id="{2FC1427B-1DFF-4647-9486-011A54A118A7}"/>
            </a:ext>
          </a:extLst>
        </xdr:cNvPr>
        <xdr:cNvSpPr>
          <a:spLocks/>
        </xdr:cNvSpPr>
      </xdr:nvSpPr>
      <xdr:spPr>
        <a:xfrm>
          <a:off x="9601200" y="28975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96</xdr:row>
      <xdr:rowOff>0</xdr:rowOff>
    </xdr:from>
    <xdr:to>
      <xdr:col>1</xdr:col>
      <xdr:colOff>0</xdr:colOff>
      <xdr:row>97</xdr:row>
      <xdr:rowOff>0</xdr:rowOff>
    </xdr:to>
    <xdr:sp macro="" textlink="">
      <xdr:nvSpPr>
        <xdr:cNvPr id="383" name="Shield_A97">
          <a:extLst>
            <a:ext uri="{FF2B5EF4-FFF2-40B4-BE49-F238E27FC236}">
              <a16:creationId xmlns:a16="http://schemas.microsoft.com/office/drawing/2014/main" id="{5E7BAEDE-AD7C-48E1-9A40-14E02D952FDA}"/>
            </a:ext>
          </a:extLst>
        </xdr:cNvPr>
        <xdr:cNvSpPr>
          <a:spLocks/>
        </xdr:cNvSpPr>
      </xdr:nvSpPr>
      <xdr:spPr>
        <a:xfrm>
          <a:off x="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96</xdr:row>
      <xdr:rowOff>0</xdr:rowOff>
    </xdr:from>
    <xdr:to>
      <xdr:col>2</xdr:col>
      <xdr:colOff>0</xdr:colOff>
      <xdr:row>97</xdr:row>
      <xdr:rowOff>0</xdr:rowOff>
    </xdr:to>
    <xdr:sp macro="" textlink="">
      <xdr:nvSpPr>
        <xdr:cNvPr id="384" name="Shield_B97">
          <a:extLst>
            <a:ext uri="{FF2B5EF4-FFF2-40B4-BE49-F238E27FC236}">
              <a16:creationId xmlns:a16="http://schemas.microsoft.com/office/drawing/2014/main" id="{A4C3889B-3FC1-4AFB-A930-50D32F90AE47}"/>
            </a:ext>
          </a:extLst>
        </xdr:cNvPr>
        <xdr:cNvSpPr>
          <a:spLocks/>
        </xdr:cNvSpPr>
      </xdr:nvSpPr>
      <xdr:spPr>
        <a:xfrm>
          <a:off x="6858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96</xdr:row>
      <xdr:rowOff>0</xdr:rowOff>
    </xdr:from>
    <xdr:to>
      <xdr:col>3</xdr:col>
      <xdr:colOff>0</xdr:colOff>
      <xdr:row>97</xdr:row>
      <xdr:rowOff>0</xdr:rowOff>
    </xdr:to>
    <xdr:sp macro="" textlink="">
      <xdr:nvSpPr>
        <xdr:cNvPr id="385" name="Shield_C97">
          <a:extLst>
            <a:ext uri="{FF2B5EF4-FFF2-40B4-BE49-F238E27FC236}">
              <a16:creationId xmlns:a16="http://schemas.microsoft.com/office/drawing/2014/main" id="{9F601836-4CEF-4111-837A-C18EC7B190DE}"/>
            </a:ext>
          </a:extLst>
        </xdr:cNvPr>
        <xdr:cNvSpPr>
          <a:spLocks/>
        </xdr:cNvSpPr>
      </xdr:nvSpPr>
      <xdr:spPr>
        <a:xfrm>
          <a:off x="13716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96</xdr:row>
      <xdr:rowOff>0</xdr:rowOff>
    </xdr:from>
    <xdr:to>
      <xdr:col>4</xdr:col>
      <xdr:colOff>0</xdr:colOff>
      <xdr:row>97</xdr:row>
      <xdr:rowOff>0</xdr:rowOff>
    </xdr:to>
    <xdr:sp macro="" textlink="">
      <xdr:nvSpPr>
        <xdr:cNvPr id="386" name="Shield_D97">
          <a:extLst>
            <a:ext uri="{FF2B5EF4-FFF2-40B4-BE49-F238E27FC236}">
              <a16:creationId xmlns:a16="http://schemas.microsoft.com/office/drawing/2014/main" id="{1FBF5DBD-3C4B-4904-B4CB-6ACC544AB86E}"/>
            </a:ext>
          </a:extLst>
        </xdr:cNvPr>
        <xdr:cNvSpPr>
          <a:spLocks/>
        </xdr:cNvSpPr>
      </xdr:nvSpPr>
      <xdr:spPr>
        <a:xfrm>
          <a:off x="20574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96</xdr:row>
      <xdr:rowOff>0</xdr:rowOff>
    </xdr:from>
    <xdr:to>
      <xdr:col>5</xdr:col>
      <xdr:colOff>0</xdr:colOff>
      <xdr:row>97</xdr:row>
      <xdr:rowOff>0</xdr:rowOff>
    </xdr:to>
    <xdr:sp macro="" textlink="">
      <xdr:nvSpPr>
        <xdr:cNvPr id="387" name="Shield_E97">
          <a:extLst>
            <a:ext uri="{FF2B5EF4-FFF2-40B4-BE49-F238E27FC236}">
              <a16:creationId xmlns:a16="http://schemas.microsoft.com/office/drawing/2014/main" id="{6AB8990B-63AB-4018-935C-51D47D85D093}"/>
            </a:ext>
          </a:extLst>
        </xdr:cNvPr>
        <xdr:cNvSpPr>
          <a:spLocks/>
        </xdr:cNvSpPr>
      </xdr:nvSpPr>
      <xdr:spPr>
        <a:xfrm>
          <a:off x="27432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96</xdr:row>
      <xdr:rowOff>0</xdr:rowOff>
    </xdr:from>
    <xdr:to>
      <xdr:col>6</xdr:col>
      <xdr:colOff>0</xdr:colOff>
      <xdr:row>97</xdr:row>
      <xdr:rowOff>0</xdr:rowOff>
    </xdr:to>
    <xdr:sp macro="" textlink="">
      <xdr:nvSpPr>
        <xdr:cNvPr id="388" name="Shield_F97">
          <a:extLst>
            <a:ext uri="{FF2B5EF4-FFF2-40B4-BE49-F238E27FC236}">
              <a16:creationId xmlns:a16="http://schemas.microsoft.com/office/drawing/2014/main" id="{1E0FE1DD-C193-4530-820D-C4CEBD1BD8DC}"/>
            </a:ext>
          </a:extLst>
        </xdr:cNvPr>
        <xdr:cNvSpPr>
          <a:spLocks/>
        </xdr:cNvSpPr>
      </xdr:nvSpPr>
      <xdr:spPr>
        <a:xfrm>
          <a:off x="34290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96</xdr:row>
      <xdr:rowOff>0</xdr:rowOff>
    </xdr:from>
    <xdr:to>
      <xdr:col>7</xdr:col>
      <xdr:colOff>0</xdr:colOff>
      <xdr:row>97</xdr:row>
      <xdr:rowOff>0</xdr:rowOff>
    </xdr:to>
    <xdr:sp macro="" textlink="">
      <xdr:nvSpPr>
        <xdr:cNvPr id="389" name="Shield_G97">
          <a:extLst>
            <a:ext uri="{FF2B5EF4-FFF2-40B4-BE49-F238E27FC236}">
              <a16:creationId xmlns:a16="http://schemas.microsoft.com/office/drawing/2014/main" id="{D84335FA-05EB-4933-9E25-4DE4D5BECC59}"/>
            </a:ext>
          </a:extLst>
        </xdr:cNvPr>
        <xdr:cNvSpPr>
          <a:spLocks/>
        </xdr:cNvSpPr>
      </xdr:nvSpPr>
      <xdr:spPr>
        <a:xfrm>
          <a:off x="41148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96</xdr:row>
      <xdr:rowOff>0</xdr:rowOff>
    </xdr:from>
    <xdr:to>
      <xdr:col>8</xdr:col>
      <xdr:colOff>0</xdr:colOff>
      <xdr:row>97</xdr:row>
      <xdr:rowOff>0</xdr:rowOff>
    </xdr:to>
    <xdr:sp macro="" textlink="">
      <xdr:nvSpPr>
        <xdr:cNvPr id="390" name="Shield_H97">
          <a:extLst>
            <a:ext uri="{FF2B5EF4-FFF2-40B4-BE49-F238E27FC236}">
              <a16:creationId xmlns:a16="http://schemas.microsoft.com/office/drawing/2014/main" id="{E5816D2C-2960-4A44-942D-4D7782CE8D26}"/>
            </a:ext>
          </a:extLst>
        </xdr:cNvPr>
        <xdr:cNvSpPr>
          <a:spLocks/>
        </xdr:cNvSpPr>
      </xdr:nvSpPr>
      <xdr:spPr>
        <a:xfrm>
          <a:off x="48006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96</xdr:row>
      <xdr:rowOff>0</xdr:rowOff>
    </xdr:from>
    <xdr:to>
      <xdr:col>9</xdr:col>
      <xdr:colOff>0</xdr:colOff>
      <xdr:row>97</xdr:row>
      <xdr:rowOff>0</xdr:rowOff>
    </xdr:to>
    <xdr:sp macro="" textlink="">
      <xdr:nvSpPr>
        <xdr:cNvPr id="391" name="Shield_I97">
          <a:extLst>
            <a:ext uri="{FF2B5EF4-FFF2-40B4-BE49-F238E27FC236}">
              <a16:creationId xmlns:a16="http://schemas.microsoft.com/office/drawing/2014/main" id="{554A4A03-3B4D-4BE4-9E04-A201BFA31827}"/>
            </a:ext>
          </a:extLst>
        </xdr:cNvPr>
        <xdr:cNvSpPr>
          <a:spLocks/>
        </xdr:cNvSpPr>
      </xdr:nvSpPr>
      <xdr:spPr>
        <a:xfrm>
          <a:off x="54864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96</xdr:row>
      <xdr:rowOff>0</xdr:rowOff>
    </xdr:from>
    <xdr:to>
      <xdr:col>10</xdr:col>
      <xdr:colOff>0</xdr:colOff>
      <xdr:row>97</xdr:row>
      <xdr:rowOff>0</xdr:rowOff>
    </xdr:to>
    <xdr:sp macro="" textlink="">
      <xdr:nvSpPr>
        <xdr:cNvPr id="392" name="Shield_J97">
          <a:extLst>
            <a:ext uri="{FF2B5EF4-FFF2-40B4-BE49-F238E27FC236}">
              <a16:creationId xmlns:a16="http://schemas.microsoft.com/office/drawing/2014/main" id="{0413AB66-225D-4D27-B7D5-2E2FE20F9DCE}"/>
            </a:ext>
          </a:extLst>
        </xdr:cNvPr>
        <xdr:cNvSpPr>
          <a:spLocks/>
        </xdr:cNvSpPr>
      </xdr:nvSpPr>
      <xdr:spPr>
        <a:xfrm>
          <a:off x="61722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96</xdr:row>
      <xdr:rowOff>0</xdr:rowOff>
    </xdr:from>
    <xdr:to>
      <xdr:col>11</xdr:col>
      <xdr:colOff>0</xdr:colOff>
      <xdr:row>97</xdr:row>
      <xdr:rowOff>0</xdr:rowOff>
    </xdr:to>
    <xdr:sp macro="" textlink="">
      <xdr:nvSpPr>
        <xdr:cNvPr id="393" name="Shield_K97">
          <a:extLst>
            <a:ext uri="{FF2B5EF4-FFF2-40B4-BE49-F238E27FC236}">
              <a16:creationId xmlns:a16="http://schemas.microsoft.com/office/drawing/2014/main" id="{B4C02593-A8FE-4729-A2EE-C397450E41BF}"/>
            </a:ext>
          </a:extLst>
        </xdr:cNvPr>
        <xdr:cNvSpPr>
          <a:spLocks/>
        </xdr:cNvSpPr>
      </xdr:nvSpPr>
      <xdr:spPr>
        <a:xfrm>
          <a:off x="68580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96</xdr:row>
      <xdr:rowOff>0</xdr:rowOff>
    </xdr:from>
    <xdr:to>
      <xdr:col>12</xdr:col>
      <xdr:colOff>0</xdr:colOff>
      <xdr:row>97</xdr:row>
      <xdr:rowOff>0</xdr:rowOff>
    </xdr:to>
    <xdr:sp macro="" textlink="">
      <xdr:nvSpPr>
        <xdr:cNvPr id="394" name="Shield_L97">
          <a:extLst>
            <a:ext uri="{FF2B5EF4-FFF2-40B4-BE49-F238E27FC236}">
              <a16:creationId xmlns:a16="http://schemas.microsoft.com/office/drawing/2014/main" id="{1BEA86BF-FACC-4BD6-BE95-63D9670E1AE0}"/>
            </a:ext>
          </a:extLst>
        </xdr:cNvPr>
        <xdr:cNvSpPr>
          <a:spLocks/>
        </xdr:cNvSpPr>
      </xdr:nvSpPr>
      <xdr:spPr>
        <a:xfrm>
          <a:off x="75438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96</xdr:row>
      <xdr:rowOff>0</xdr:rowOff>
    </xdr:from>
    <xdr:to>
      <xdr:col>13</xdr:col>
      <xdr:colOff>0</xdr:colOff>
      <xdr:row>97</xdr:row>
      <xdr:rowOff>0</xdr:rowOff>
    </xdr:to>
    <xdr:sp macro="" textlink="">
      <xdr:nvSpPr>
        <xdr:cNvPr id="395" name="Shield_M97">
          <a:extLst>
            <a:ext uri="{FF2B5EF4-FFF2-40B4-BE49-F238E27FC236}">
              <a16:creationId xmlns:a16="http://schemas.microsoft.com/office/drawing/2014/main" id="{3F280CA2-A029-46EE-A09A-12849B81626F}"/>
            </a:ext>
          </a:extLst>
        </xdr:cNvPr>
        <xdr:cNvSpPr>
          <a:spLocks/>
        </xdr:cNvSpPr>
      </xdr:nvSpPr>
      <xdr:spPr>
        <a:xfrm>
          <a:off x="82296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96</xdr:row>
      <xdr:rowOff>0</xdr:rowOff>
    </xdr:from>
    <xdr:to>
      <xdr:col>14</xdr:col>
      <xdr:colOff>0</xdr:colOff>
      <xdr:row>97</xdr:row>
      <xdr:rowOff>0</xdr:rowOff>
    </xdr:to>
    <xdr:sp macro="" textlink="">
      <xdr:nvSpPr>
        <xdr:cNvPr id="396" name="Shield_N97">
          <a:extLst>
            <a:ext uri="{FF2B5EF4-FFF2-40B4-BE49-F238E27FC236}">
              <a16:creationId xmlns:a16="http://schemas.microsoft.com/office/drawing/2014/main" id="{18781DB9-5439-4D11-A7B2-6D964D8BA945}"/>
            </a:ext>
          </a:extLst>
        </xdr:cNvPr>
        <xdr:cNvSpPr>
          <a:spLocks/>
        </xdr:cNvSpPr>
      </xdr:nvSpPr>
      <xdr:spPr>
        <a:xfrm>
          <a:off x="89154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96</xdr:row>
      <xdr:rowOff>0</xdr:rowOff>
    </xdr:from>
    <xdr:to>
      <xdr:col>15</xdr:col>
      <xdr:colOff>0</xdr:colOff>
      <xdr:row>97</xdr:row>
      <xdr:rowOff>0</xdr:rowOff>
    </xdr:to>
    <xdr:sp macro="" textlink="">
      <xdr:nvSpPr>
        <xdr:cNvPr id="397" name="Shield_O97">
          <a:extLst>
            <a:ext uri="{FF2B5EF4-FFF2-40B4-BE49-F238E27FC236}">
              <a16:creationId xmlns:a16="http://schemas.microsoft.com/office/drawing/2014/main" id="{8DC31F06-935A-48BE-AA88-F0F00B7EEF9A}"/>
            </a:ext>
          </a:extLst>
        </xdr:cNvPr>
        <xdr:cNvSpPr>
          <a:spLocks/>
        </xdr:cNvSpPr>
      </xdr:nvSpPr>
      <xdr:spPr>
        <a:xfrm>
          <a:off x="9601200" y="294513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97</xdr:row>
      <xdr:rowOff>0</xdr:rowOff>
    </xdr:from>
    <xdr:to>
      <xdr:col>1</xdr:col>
      <xdr:colOff>0</xdr:colOff>
      <xdr:row>98</xdr:row>
      <xdr:rowOff>0</xdr:rowOff>
    </xdr:to>
    <xdr:sp macro="" textlink="">
      <xdr:nvSpPr>
        <xdr:cNvPr id="398" name="Shield_A98">
          <a:extLst>
            <a:ext uri="{FF2B5EF4-FFF2-40B4-BE49-F238E27FC236}">
              <a16:creationId xmlns:a16="http://schemas.microsoft.com/office/drawing/2014/main" id="{3CAB23E8-F6BC-4F9D-95CA-9E72441CF8D9}"/>
            </a:ext>
          </a:extLst>
        </xdr:cNvPr>
        <xdr:cNvSpPr>
          <a:spLocks/>
        </xdr:cNvSpPr>
      </xdr:nvSpPr>
      <xdr:spPr>
        <a:xfrm>
          <a:off x="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97</xdr:row>
      <xdr:rowOff>0</xdr:rowOff>
    </xdr:from>
    <xdr:to>
      <xdr:col>2</xdr:col>
      <xdr:colOff>0</xdr:colOff>
      <xdr:row>98</xdr:row>
      <xdr:rowOff>0</xdr:rowOff>
    </xdr:to>
    <xdr:sp macro="" textlink="">
      <xdr:nvSpPr>
        <xdr:cNvPr id="399" name="Shield_B98">
          <a:extLst>
            <a:ext uri="{FF2B5EF4-FFF2-40B4-BE49-F238E27FC236}">
              <a16:creationId xmlns:a16="http://schemas.microsoft.com/office/drawing/2014/main" id="{4F264D7F-A734-4DE7-AE5E-BB720149E35F}"/>
            </a:ext>
          </a:extLst>
        </xdr:cNvPr>
        <xdr:cNvSpPr>
          <a:spLocks/>
        </xdr:cNvSpPr>
      </xdr:nvSpPr>
      <xdr:spPr>
        <a:xfrm>
          <a:off x="6858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97</xdr:row>
      <xdr:rowOff>0</xdr:rowOff>
    </xdr:from>
    <xdr:to>
      <xdr:col>3</xdr:col>
      <xdr:colOff>0</xdr:colOff>
      <xdr:row>98</xdr:row>
      <xdr:rowOff>0</xdr:rowOff>
    </xdr:to>
    <xdr:sp macro="" textlink="">
      <xdr:nvSpPr>
        <xdr:cNvPr id="400" name="Shield_C98">
          <a:extLst>
            <a:ext uri="{FF2B5EF4-FFF2-40B4-BE49-F238E27FC236}">
              <a16:creationId xmlns:a16="http://schemas.microsoft.com/office/drawing/2014/main" id="{CCC2E973-7574-4605-9817-C4DE434955A0}"/>
            </a:ext>
          </a:extLst>
        </xdr:cNvPr>
        <xdr:cNvSpPr>
          <a:spLocks/>
        </xdr:cNvSpPr>
      </xdr:nvSpPr>
      <xdr:spPr>
        <a:xfrm>
          <a:off x="13716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97</xdr:row>
      <xdr:rowOff>0</xdr:rowOff>
    </xdr:from>
    <xdr:to>
      <xdr:col>4</xdr:col>
      <xdr:colOff>0</xdr:colOff>
      <xdr:row>98</xdr:row>
      <xdr:rowOff>0</xdr:rowOff>
    </xdr:to>
    <xdr:sp macro="" textlink="">
      <xdr:nvSpPr>
        <xdr:cNvPr id="401" name="Shield_D98">
          <a:extLst>
            <a:ext uri="{FF2B5EF4-FFF2-40B4-BE49-F238E27FC236}">
              <a16:creationId xmlns:a16="http://schemas.microsoft.com/office/drawing/2014/main" id="{CDC940F3-6E35-4DD5-B5FF-D05E284A492B}"/>
            </a:ext>
          </a:extLst>
        </xdr:cNvPr>
        <xdr:cNvSpPr>
          <a:spLocks/>
        </xdr:cNvSpPr>
      </xdr:nvSpPr>
      <xdr:spPr>
        <a:xfrm>
          <a:off x="20574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97</xdr:row>
      <xdr:rowOff>0</xdr:rowOff>
    </xdr:from>
    <xdr:to>
      <xdr:col>5</xdr:col>
      <xdr:colOff>0</xdr:colOff>
      <xdr:row>98</xdr:row>
      <xdr:rowOff>0</xdr:rowOff>
    </xdr:to>
    <xdr:sp macro="" textlink="">
      <xdr:nvSpPr>
        <xdr:cNvPr id="402" name="Shield_E98">
          <a:extLst>
            <a:ext uri="{FF2B5EF4-FFF2-40B4-BE49-F238E27FC236}">
              <a16:creationId xmlns:a16="http://schemas.microsoft.com/office/drawing/2014/main" id="{E0051B3C-1BBF-479B-BFEE-0ED88C6E5889}"/>
            </a:ext>
          </a:extLst>
        </xdr:cNvPr>
        <xdr:cNvSpPr>
          <a:spLocks/>
        </xdr:cNvSpPr>
      </xdr:nvSpPr>
      <xdr:spPr>
        <a:xfrm>
          <a:off x="27432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97</xdr:row>
      <xdr:rowOff>0</xdr:rowOff>
    </xdr:from>
    <xdr:to>
      <xdr:col>6</xdr:col>
      <xdr:colOff>0</xdr:colOff>
      <xdr:row>98</xdr:row>
      <xdr:rowOff>0</xdr:rowOff>
    </xdr:to>
    <xdr:sp macro="" textlink="">
      <xdr:nvSpPr>
        <xdr:cNvPr id="403" name="Shield_F98">
          <a:extLst>
            <a:ext uri="{FF2B5EF4-FFF2-40B4-BE49-F238E27FC236}">
              <a16:creationId xmlns:a16="http://schemas.microsoft.com/office/drawing/2014/main" id="{41007701-120C-4FDD-AA8F-D518E0354788}"/>
            </a:ext>
          </a:extLst>
        </xdr:cNvPr>
        <xdr:cNvSpPr>
          <a:spLocks/>
        </xdr:cNvSpPr>
      </xdr:nvSpPr>
      <xdr:spPr>
        <a:xfrm>
          <a:off x="34290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97</xdr:row>
      <xdr:rowOff>0</xdr:rowOff>
    </xdr:from>
    <xdr:to>
      <xdr:col>7</xdr:col>
      <xdr:colOff>0</xdr:colOff>
      <xdr:row>98</xdr:row>
      <xdr:rowOff>0</xdr:rowOff>
    </xdr:to>
    <xdr:sp macro="" textlink="">
      <xdr:nvSpPr>
        <xdr:cNvPr id="404" name="Shield_G98">
          <a:extLst>
            <a:ext uri="{FF2B5EF4-FFF2-40B4-BE49-F238E27FC236}">
              <a16:creationId xmlns:a16="http://schemas.microsoft.com/office/drawing/2014/main" id="{A0B937BE-3735-4013-A3DE-B4464EA318E9}"/>
            </a:ext>
          </a:extLst>
        </xdr:cNvPr>
        <xdr:cNvSpPr>
          <a:spLocks/>
        </xdr:cNvSpPr>
      </xdr:nvSpPr>
      <xdr:spPr>
        <a:xfrm>
          <a:off x="41148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97</xdr:row>
      <xdr:rowOff>0</xdr:rowOff>
    </xdr:from>
    <xdr:to>
      <xdr:col>8</xdr:col>
      <xdr:colOff>0</xdr:colOff>
      <xdr:row>98</xdr:row>
      <xdr:rowOff>0</xdr:rowOff>
    </xdr:to>
    <xdr:sp macro="" textlink="">
      <xdr:nvSpPr>
        <xdr:cNvPr id="405" name="Shield_H98">
          <a:extLst>
            <a:ext uri="{FF2B5EF4-FFF2-40B4-BE49-F238E27FC236}">
              <a16:creationId xmlns:a16="http://schemas.microsoft.com/office/drawing/2014/main" id="{E19E27B9-4837-43B4-9C31-AC84340BC8EA}"/>
            </a:ext>
          </a:extLst>
        </xdr:cNvPr>
        <xdr:cNvSpPr>
          <a:spLocks/>
        </xdr:cNvSpPr>
      </xdr:nvSpPr>
      <xdr:spPr>
        <a:xfrm>
          <a:off x="48006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97</xdr:row>
      <xdr:rowOff>0</xdr:rowOff>
    </xdr:from>
    <xdr:to>
      <xdr:col>9</xdr:col>
      <xdr:colOff>0</xdr:colOff>
      <xdr:row>98</xdr:row>
      <xdr:rowOff>0</xdr:rowOff>
    </xdr:to>
    <xdr:sp macro="" textlink="">
      <xdr:nvSpPr>
        <xdr:cNvPr id="406" name="Shield_I98">
          <a:extLst>
            <a:ext uri="{FF2B5EF4-FFF2-40B4-BE49-F238E27FC236}">
              <a16:creationId xmlns:a16="http://schemas.microsoft.com/office/drawing/2014/main" id="{573E7253-76EE-4B6E-91B5-C45751660047}"/>
            </a:ext>
          </a:extLst>
        </xdr:cNvPr>
        <xdr:cNvSpPr>
          <a:spLocks/>
        </xdr:cNvSpPr>
      </xdr:nvSpPr>
      <xdr:spPr>
        <a:xfrm>
          <a:off x="54864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97</xdr:row>
      <xdr:rowOff>0</xdr:rowOff>
    </xdr:from>
    <xdr:to>
      <xdr:col>10</xdr:col>
      <xdr:colOff>0</xdr:colOff>
      <xdr:row>98</xdr:row>
      <xdr:rowOff>0</xdr:rowOff>
    </xdr:to>
    <xdr:sp macro="" textlink="">
      <xdr:nvSpPr>
        <xdr:cNvPr id="407" name="Shield_J98">
          <a:extLst>
            <a:ext uri="{FF2B5EF4-FFF2-40B4-BE49-F238E27FC236}">
              <a16:creationId xmlns:a16="http://schemas.microsoft.com/office/drawing/2014/main" id="{0F495F0E-3672-4734-8767-C600CD46ABD8}"/>
            </a:ext>
          </a:extLst>
        </xdr:cNvPr>
        <xdr:cNvSpPr>
          <a:spLocks/>
        </xdr:cNvSpPr>
      </xdr:nvSpPr>
      <xdr:spPr>
        <a:xfrm>
          <a:off x="61722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97</xdr:row>
      <xdr:rowOff>0</xdr:rowOff>
    </xdr:from>
    <xdr:to>
      <xdr:col>11</xdr:col>
      <xdr:colOff>0</xdr:colOff>
      <xdr:row>98</xdr:row>
      <xdr:rowOff>0</xdr:rowOff>
    </xdr:to>
    <xdr:sp macro="" textlink="">
      <xdr:nvSpPr>
        <xdr:cNvPr id="408" name="Shield_K98">
          <a:extLst>
            <a:ext uri="{FF2B5EF4-FFF2-40B4-BE49-F238E27FC236}">
              <a16:creationId xmlns:a16="http://schemas.microsoft.com/office/drawing/2014/main" id="{83E8321A-3C8A-46ED-9D41-1FDA192D1AC7}"/>
            </a:ext>
          </a:extLst>
        </xdr:cNvPr>
        <xdr:cNvSpPr>
          <a:spLocks/>
        </xdr:cNvSpPr>
      </xdr:nvSpPr>
      <xdr:spPr>
        <a:xfrm>
          <a:off x="68580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97</xdr:row>
      <xdr:rowOff>0</xdr:rowOff>
    </xdr:from>
    <xdr:to>
      <xdr:col>12</xdr:col>
      <xdr:colOff>0</xdr:colOff>
      <xdr:row>98</xdr:row>
      <xdr:rowOff>0</xdr:rowOff>
    </xdr:to>
    <xdr:sp macro="" textlink="">
      <xdr:nvSpPr>
        <xdr:cNvPr id="409" name="Shield_L98">
          <a:extLst>
            <a:ext uri="{FF2B5EF4-FFF2-40B4-BE49-F238E27FC236}">
              <a16:creationId xmlns:a16="http://schemas.microsoft.com/office/drawing/2014/main" id="{A61E1D3C-CCA2-4677-82DA-A4D208E41AEC}"/>
            </a:ext>
          </a:extLst>
        </xdr:cNvPr>
        <xdr:cNvSpPr>
          <a:spLocks/>
        </xdr:cNvSpPr>
      </xdr:nvSpPr>
      <xdr:spPr>
        <a:xfrm>
          <a:off x="75438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97</xdr:row>
      <xdr:rowOff>0</xdr:rowOff>
    </xdr:from>
    <xdr:to>
      <xdr:col>13</xdr:col>
      <xdr:colOff>0</xdr:colOff>
      <xdr:row>98</xdr:row>
      <xdr:rowOff>0</xdr:rowOff>
    </xdr:to>
    <xdr:sp macro="" textlink="">
      <xdr:nvSpPr>
        <xdr:cNvPr id="410" name="Shield_M98">
          <a:extLst>
            <a:ext uri="{FF2B5EF4-FFF2-40B4-BE49-F238E27FC236}">
              <a16:creationId xmlns:a16="http://schemas.microsoft.com/office/drawing/2014/main" id="{AAD6DD68-9709-4B4F-B2F5-3088DB51368E}"/>
            </a:ext>
          </a:extLst>
        </xdr:cNvPr>
        <xdr:cNvSpPr>
          <a:spLocks/>
        </xdr:cNvSpPr>
      </xdr:nvSpPr>
      <xdr:spPr>
        <a:xfrm>
          <a:off x="82296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97</xdr:row>
      <xdr:rowOff>0</xdr:rowOff>
    </xdr:from>
    <xdr:to>
      <xdr:col>14</xdr:col>
      <xdr:colOff>0</xdr:colOff>
      <xdr:row>98</xdr:row>
      <xdr:rowOff>0</xdr:rowOff>
    </xdr:to>
    <xdr:sp macro="" textlink="">
      <xdr:nvSpPr>
        <xdr:cNvPr id="411" name="Shield_N98">
          <a:extLst>
            <a:ext uri="{FF2B5EF4-FFF2-40B4-BE49-F238E27FC236}">
              <a16:creationId xmlns:a16="http://schemas.microsoft.com/office/drawing/2014/main" id="{59D2992C-DABF-4871-9D01-C477786F9A23}"/>
            </a:ext>
          </a:extLst>
        </xdr:cNvPr>
        <xdr:cNvSpPr>
          <a:spLocks/>
        </xdr:cNvSpPr>
      </xdr:nvSpPr>
      <xdr:spPr>
        <a:xfrm>
          <a:off x="89154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97</xdr:row>
      <xdr:rowOff>0</xdr:rowOff>
    </xdr:from>
    <xdr:to>
      <xdr:col>15</xdr:col>
      <xdr:colOff>0</xdr:colOff>
      <xdr:row>98</xdr:row>
      <xdr:rowOff>0</xdr:rowOff>
    </xdr:to>
    <xdr:sp macro="" textlink="">
      <xdr:nvSpPr>
        <xdr:cNvPr id="412" name="Shield_O98">
          <a:extLst>
            <a:ext uri="{FF2B5EF4-FFF2-40B4-BE49-F238E27FC236}">
              <a16:creationId xmlns:a16="http://schemas.microsoft.com/office/drawing/2014/main" id="{BF64C359-3E19-4050-812F-13ECCA8CBBFA}"/>
            </a:ext>
          </a:extLst>
        </xdr:cNvPr>
        <xdr:cNvSpPr>
          <a:spLocks/>
        </xdr:cNvSpPr>
      </xdr:nvSpPr>
      <xdr:spPr>
        <a:xfrm>
          <a:off x="9601200" y="299275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98</xdr:row>
      <xdr:rowOff>0</xdr:rowOff>
    </xdr:from>
    <xdr:to>
      <xdr:col>1</xdr:col>
      <xdr:colOff>0</xdr:colOff>
      <xdr:row>99</xdr:row>
      <xdr:rowOff>0</xdr:rowOff>
    </xdr:to>
    <xdr:sp macro="" textlink="">
      <xdr:nvSpPr>
        <xdr:cNvPr id="413" name="Shield_A99">
          <a:extLst>
            <a:ext uri="{FF2B5EF4-FFF2-40B4-BE49-F238E27FC236}">
              <a16:creationId xmlns:a16="http://schemas.microsoft.com/office/drawing/2014/main" id="{70AC82A6-FF81-4AAA-B404-3A6A47C0BBB1}"/>
            </a:ext>
          </a:extLst>
        </xdr:cNvPr>
        <xdr:cNvSpPr>
          <a:spLocks/>
        </xdr:cNvSpPr>
      </xdr:nvSpPr>
      <xdr:spPr>
        <a:xfrm>
          <a:off x="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98</xdr:row>
      <xdr:rowOff>0</xdr:rowOff>
    </xdr:from>
    <xdr:to>
      <xdr:col>2</xdr:col>
      <xdr:colOff>0</xdr:colOff>
      <xdr:row>99</xdr:row>
      <xdr:rowOff>0</xdr:rowOff>
    </xdr:to>
    <xdr:sp macro="" textlink="">
      <xdr:nvSpPr>
        <xdr:cNvPr id="414" name="Shield_B99">
          <a:extLst>
            <a:ext uri="{FF2B5EF4-FFF2-40B4-BE49-F238E27FC236}">
              <a16:creationId xmlns:a16="http://schemas.microsoft.com/office/drawing/2014/main" id="{88C2ACED-77F1-4C00-A4F2-20F33FCEB66B}"/>
            </a:ext>
          </a:extLst>
        </xdr:cNvPr>
        <xdr:cNvSpPr>
          <a:spLocks/>
        </xdr:cNvSpPr>
      </xdr:nvSpPr>
      <xdr:spPr>
        <a:xfrm>
          <a:off x="6858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98</xdr:row>
      <xdr:rowOff>0</xdr:rowOff>
    </xdr:from>
    <xdr:to>
      <xdr:col>3</xdr:col>
      <xdr:colOff>0</xdr:colOff>
      <xdr:row>99</xdr:row>
      <xdr:rowOff>0</xdr:rowOff>
    </xdr:to>
    <xdr:sp macro="" textlink="">
      <xdr:nvSpPr>
        <xdr:cNvPr id="415" name="Shield_C99">
          <a:extLst>
            <a:ext uri="{FF2B5EF4-FFF2-40B4-BE49-F238E27FC236}">
              <a16:creationId xmlns:a16="http://schemas.microsoft.com/office/drawing/2014/main" id="{2288769C-D8E3-4A26-B6A4-16B0915AF2F9}"/>
            </a:ext>
          </a:extLst>
        </xdr:cNvPr>
        <xdr:cNvSpPr>
          <a:spLocks/>
        </xdr:cNvSpPr>
      </xdr:nvSpPr>
      <xdr:spPr>
        <a:xfrm>
          <a:off x="13716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98</xdr:row>
      <xdr:rowOff>0</xdr:rowOff>
    </xdr:from>
    <xdr:to>
      <xdr:col>4</xdr:col>
      <xdr:colOff>0</xdr:colOff>
      <xdr:row>99</xdr:row>
      <xdr:rowOff>0</xdr:rowOff>
    </xdr:to>
    <xdr:sp macro="" textlink="">
      <xdr:nvSpPr>
        <xdr:cNvPr id="416" name="Shield_D99">
          <a:extLst>
            <a:ext uri="{FF2B5EF4-FFF2-40B4-BE49-F238E27FC236}">
              <a16:creationId xmlns:a16="http://schemas.microsoft.com/office/drawing/2014/main" id="{6ED0D515-2BCC-4F55-8A3E-03F8A0C1B143}"/>
            </a:ext>
          </a:extLst>
        </xdr:cNvPr>
        <xdr:cNvSpPr>
          <a:spLocks/>
        </xdr:cNvSpPr>
      </xdr:nvSpPr>
      <xdr:spPr>
        <a:xfrm>
          <a:off x="20574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98</xdr:row>
      <xdr:rowOff>0</xdr:rowOff>
    </xdr:from>
    <xdr:to>
      <xdr:col>5</xdr:col>
      <xdr:colOff>0</xdr:colOff>
      <xdr:row>99</xdr:row>
      <xdr:rowOff>0</xdr:rowOff>
    </xdr:to>
    <xdr:sp macro="" textlink="">
      <xdr:nvSpPr>
        <xdr:cNvPr id="417" name="Shield_E99">
          <a:extLst>
            <a:ext uri="{FF2B5EF4-FFF2-40B4-BE49-F238E27FC236}">
              <a16:creationId xmlns:a16="http://schemas.microsoft.com/office/drawing/2014/main" id="{ADD0B5FE-2760-473E-BCC1-B46274CF371B}"/>
            </a:ext>
          </a:extLst>
        </xdr:cNvPr>
        <xdr:cNvSpPr>
          <a:spLocks/>
        </xdr:cNvSpPr>
      </xdr:nvSpPr>
      <xdr:spPr>
        <a:xfrm>
          <a:off x="27432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98</xdr:row>
      <xdr:rowOff>0</xdr:rowOff>
    </xdr:from>
    <xdr:to>
      <xdr:col>6</xdr:col>
      <xdr:colOff>0</xdr:colOff>
      <xdr:row>99</xdr:row>
      <xdr:rowOff>0</xdr:rowOff>
    </xdr:to>
    <xdr:sp macro="" textlink="">
      <xdr:nvSpPr>
        <xdr:cNvPr id="418" name="Shield_F99">
          <a:extLst>
            <a:ext uri="{FF2B5EF4-FFF2-40B4-BE49-F238E27FC236}">
              <a16:creationId xmlns:a16="http://schemas.microsoft.com/office/drawing/2014/main" id="{D512749F-6171-414E-A42F-91ABE5A16573}"/>
            </a:ext>
          </a:extLst>
        </xdr:cNvPr>
        <xdr:cNvSpPr>
          <a:spLocks/>
        </xdr:cNvSpPr>
      </xdr:nvSpPr>
      <xdr:spPr>
        <a:xfrm>
          <a:off x="34290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98</xdr:row>
      <xdr:rowOff>0</xdr:rowOff>
    </xdr:from>
    <xdr:to>
      <xdr:col>7</xdr:col>
      <xdr:colOff>0</xdr:colOff>
      <xdr:row>99</xdr:row>
      <xdr:rowOff>0</xdr:rowOff>
    </xdr:to>
    <xdr:sp macro="" textlink="">
      <xdr:nvSpPr>
        <xdr:cNvPr id="419" name="Shield_G99">
          <a:extLst>
            <a:ext uri="{FF2B5EF4-FFF2-40B4-BE49-F238E27FC236}">
              <a16:creationId xmlns:a16="http://schemas.microsoft.com/office/drawing/2014/main" id="{DFDB9DDC-972B-4BF0-BA8D-DF62764EDF47}"/>
            </a:ext>
          </a:extLst>
        </xdr:cNvPr>
        <xdr:cNvSpPr>
          <a:spLocks/>
        </xdr:cNvSpPr>
      </xdr:nvSpPr>
      <xdr:spPr>
        <a:xfrm>
          <a:off x="41148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98</xdr:row>
      <xdr:rowOff>0</xdr:rowOff>
    </xdr:from>
    <xdr:to>
      <xdr:col>8</xdr:col>
      <xdr:colOff>0</xdr:colOff>
      <xdr:row>99</xdr:row>
      <xdr:rowOff>0</xdr:rowOff>
    </xdr:to>
    <xdr:sp macro="" textlink="">
      <xdr:nvSpPr>
        <xdr:cNvPr id="420" name="Shield_H99">
          <a:extLst>
            <a:ext uri="{FF2B5EF4-FFF2-40B4-BE49-F238E27FC236}">
              <a16:creationId xmlns:a16="http://schemas.microsoft.com/office/drawing/2014/main" id="{14368308-8F0D-4959-BE06-F5FE6EB91CBF}"/>
            </a:ext>
          </a:extLst>
        </xdr:cNvPr>
        <xdr:cNvSpPr>
          <a:spLocks/>
        </xdr:cNvSpPr>
      </xdr:nvSpPr>
      <xdr:spPr>
        <a:xfrm>
          <a:off x="48006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98</xdr:row>
      <xdr:rowOff>0</xdr:rowOff>
    </xdr:from>
    <xdr:to>
      <xdr:col>9</xdr:col>
      <xdr:colOff>0</xdr:colOff>
      <xdr:row>99</xdr:row>
      <xdr:rowOff>0</xdr:rowOff>
    </xdr:to>
    <xdr:sp macro="" textlink="">
      <xdr:nvSpPr>
        <xdr:cNvPr id="421" name="Shield_I99">
          <a:extLst>
            <a:ext uri="{FF2B5EF4-FFF2-40B4-BE49-F238E27FC236}">
              <a16:creationId xmlns:a16="http://schemas.microsoft.com/office/drawing/2014/main" id="{80CFE657-38BA-4BCB-9FB4-83B06877E8E7}"/>
            </a:ext>
          </a:extLst>
        </xdr:cNvPr>
        <xdr:cNvSpPr>
          <a:spLocks/>
        </xdr:cNvSpPr>
      </xdr:nvSpPr>
      <xdr:spPr>
        <a:xfrm>
          <a:off x="54864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98</xdr:row>
      <xdr:rowOff>0</xdr:rowOff>
    </xdr:from>
    <xdr:to>
      <xdr:col>10</xdr:col>
      <xdr:colOff>0</xdr:colOff>
      <xdr:row>99</xdr:row>
      <xdr:rowOff>0</xdr:rowOff>
    </xdr:to>
    <xdr:sp macro="" textlink="">
      <xdr:nvSpPr>
        <xdr:cNvPr id="422" name="Shield_J99">
          <a:extLst>
            <a:ext uri="{FF2B5EF4-FFF2-40B4-BE49-F238E27FC236}">
              <a16:creationId xmlns:a16="http://schemas.microsoft.com/office/drawing/2014/main" id="{9436DB75-C114-4ED1-AC51-1BE48965EE2E}"/>
            </a:ext>
          </a:extLst>
        </xdr:cNvPr>
        <xdr:cNvSpPr>
          <a:spLocks/>
        </xdr:cNvSpPr>
      </xdr:nvSpPr>
      <xdr:spPr>
        <a:xfrm>
          <a:off x="61722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98</xdr:row>
      <xdr:rowOff>0</xdr:rowOff>
    </xdr:from>
    <xdr:to>
      <xdr:col>11</xdr:col>
      <xdr:colOff>0</xdr:colOff>
      <xdr:row>99</xdr:row>
      <xdr:rowOff>0</xdr:rowOff>
    </xdr:to>
    <xdr:sp macro="" textlink="">
      <xdr:nvSpPr>
        <xdr:cNvPr id="423" name="Shield_K99">
          <a:extLst>
            <a:ext uri="{FF2B5EF4-FFF2-40B4-BE49-F238E27FC236}">
              <a16:creationId xmlns:a16="http://schemas.microsoft.com/office/drawing/2014/main" id="{E05A7C1C-4B5E-4053-B085-2A6EE447EA7F}"/>
            </a:ext>
          </a:extLst>
        </xdr:cNvPr>
        <xdr:cNvSpPr>
          <a:spLocks/>
        </xdr:cNvSpPr>
      </xdr:nvSpPr>
      <xdr:spPr>
        <a:xfrm>
          <a:off x="68580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98</xdr:row>
      <xdr:rowOff>0</xdr:rowOff>
    </xdr:from>
    <xdr:to>
      <xdr:col>12</xdr:col>
      <xdr:colOff>0</xdr:colOff>
      <xdr:row>99</xdr:row>
      <xdr:rowOff>0</xdr:rowOff>
    </xdr:to>
    <xdr:sp macro="" textlink="">
      <xdr:nvSpPr>
        <xdr:cNvPr id="424" name="Shield_L99">
          <a:extLst>
            <a:ext uri="{FF2B5EF4-FFF2-40B4-BE49-F238E27FC236}">
              <a16:creationId xmlns:a16="http://schemas.microsoft.com/office/drawing/2014/main" id="{DE0CD93E-BDFB-428C-A8FC-2A9A18EF221B}"/>
            </a:ext>
          </a:extLst>
        </xdr:cNvPr>
        <xdr:cNvSpPr>
          <a:spLocks/>
        </xdr:cNvSpPr>
      </xdr:nvSpPr>
      <xdr:spPr>
        <a:xfrm>
          <a:off x="75438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98</xdr:row>
      <xdr:rowOff>0</xdr:rowOff>
    </xdr:from>
    <xdr:to>
      <xdr:col>13</xdr:col>
      <xdr:colOff>0</xdr:colOff>
      <xdr:row>99</xdr:row>
      <xdr:rowOff>0</xdr:rowOff>
    </xdr:to>
    <xdr:sp macro="" textlink="">
      <xdr:nvSpPr>
        <xdr:cNvPr id="425" name="Shield_M99">
          <a:extLst>
            <a:ext uri="{FF2B5EF4-FFF2-40B4-BE49-F238E27FC236}">
              <a16:creationId xmlns:a16="http://schemas.microsoft.com/office/drawing/2014/main" id="{CC54C0C0-DE2C-4524-BA99-39F568EC6BE5}"/>
            </a:ext>
          </a:extLst>
        </xdr:cNvPr>
        <xdr:cNvSpPr>
          <a:spLocks/>
        </xdr:cNvSpPr>
      </xdr:nvSpPr>
      <xdr:spPr>
        <a:xfrm>
          <a:off x="82296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98</xdr:row>
      <xdr:rowOff>0</xdr:rowOff>
    </xdr:from>
    <xdr:to>
      <xdr:col>14</xdr:col>
      <xdr:colOff>0</xdr:colOff>
      <xdr:row>99</xdr:row>
      <xdr:rowOff>0</xdr:rowOff>
    </xdr:to>
    <xdr:sp macro="" textlink="">
      <xdr:nvSpPr>
        <xdr:cNvPr id="426" name="Shield_N99">
          <a:extLst>
            <a:ext uri="{FF2B5EF4-FFF2-40B4-BE49-F238E27FC236}">
              <a16:creationId xmlns:a16="http://schemas.microsoft.com/office/drawing/2014/main" id="{10DD16DB-F4F0-4698-8D12-045E5B87EB06}"/>
            </a:ext>
          </a:extLst>
        </xdr:cNvPr>
        <xdr:cNvSpPr>
          <a:spLocks/>
        </xdr:cNvSpPr>
      </xdr:nvSpPr>
      <xdr:spPr>
        <a:xfrm>
          <a:off x="89154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98</xdr:row>
      <xdr:rowOff>0</xdr:rowOff>
    </xdr:from>
    <xdr:to>
      <xdr:col>15</xdr:col>
      <xdr:colOff>0</xdr:colOff>
      <xdr:row>99</xdr:row>
      <xdr:rowOff>0</xdr:rowOff>
    </xdr:to>
    <xdr:sp macro="" textlink="">
      <xdr:nvSpPr>
        <xdr:cNvPr id="427" name="Shield_O99">
          <a:extLst>
            <a:ext uri="{FF2B5EF4-FFF2-40B4-BE49-F238E27FC236}">
              <a16:creationId xmlns:a16="http://schemas.microsoft.com/office/drawing/2014/main" id="{685DD2C1-E991-4427-9CB1-2593F60C1282}"/>
            </a:ext>
          </a:extLst>
        </xdr:cNvPr>
        <xdr:cNvSpPr>
          <a:spLocks/>
        </xdr:cNvSpPr>
      </xdr:nvSpPr>
      <xdr:spPr>
        <a:xfrm>
          <a:off x="9601200" y="30403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99</xdr:row>
      <xdr:rowOff>0</xdr:rowOff>
    </xdr:from>
    <xdr:to>
      <xdr:col>1</xdr:col>
      <xdr:colOff>0</xdr:colOff>
      <xdr:row>100</xdr:row>
      <xdr:rowOff>0</xdr:rowOff>
    </xdr:to>
    <xdr:sp macro="" textlink="">
      <xdr:nvSpPr>
        <xdr:cNvPr id="428" name="Shield_A100">
          <a:extLst>
            <a:ext uri="{FF2B5EF4-FFF2-40B4-BE49-F238E27FC236}">
              <a16:creationId xmlns:a16="http://schemas.microsoft.com/office/drawing/2014/main" id="{70DDC361-C3D8-4945-B67C-2110E45D0BC6}"/>
            </a:ext>
          </a:extLst>
        </xdr:cNvPr>
        <xdr:cNvSpPr>
          <a:spLocks/>
        </xdr:cNvSpPr>
      </xdr:nvSpPr>
      <xdr:spPr>
        <a:xfrm>
          <a:off x="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99</xdr:row>
      <xdr:rowOff>0</xdr:rowOff>
    </xdr:from>
    <xdr:to>
      <xdr:col>2</xdr:col>
      <xdr:colOff>0</xdr:colOff>
      <xdr:row>100</xdr:row>
      <xdr:rowOff>0</xdr:rowOff>
    </xdr:to>
    <xdr:sp macro="" textlink="">
      <xdr:nvSpPr>
        <xdr:cNvPr id="429" name="Shield_B100">
          <a:extLst>
            <a:ext uri="{FF2B5EF4-FFF2-40B4-BE49-F238E27FC236}">
              <a16:creationId xmlns:a16="http://schemas.microsoft.com/office/drawing/2014/main" id="{D08DC040-7BAC-4754-B332-B33843E8E8C4}"/>
            </a:ext>
          </a:extLst>
        </xdr:cNvPr>
        <xdr:cNvSpPr>
          <a:spLocks/>
        </xdr:cNvSpPr>
      </xdr:nvSpPr>
      <xdr:spPr>
        <a:xfrm>
          <a:off x="6858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99</xdr:row>
      <xdr:rowOff>0</xdr:rowOff>
    </xdr:from>
    <xdr:to>
      <xdr:col>3</xdr:col>
      <xdr:colOff>0</xdr:colOff>
      <xdr:row>100</xdr:row>
      <xdr:rowOff>0</xdr:rowOff>
    </xdr:to>
    <xdr:sp macro="" textlink="">
      <xdr:nvSpPr>
        <xdr:cNvPr id="430" name="Shield_C100">
          <a:extLst>
            <a:ext uri="{FF2B5EF4-FFF2-40B4-BE49-F238E27FC236}">
              <a16:creationId xmlns:a16="http://schemas.microsoft.com/office/drawing/2014/main" id="{324464FA-49AB-4184-B2CB-7006E31CBF1E}"/>
            </a:ext>
          </a:extLst>
        </xdr:cNvPr>
        <xdr:cNvSpPr>
          <a:spLocks/>
        </xdr:cNvSpPr>
      </xdr:nvSpPr>
      <xdr:spPr>
        <a:xfrm>
          <a:off x="13716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99</xdr:row>
      <xdr:rowOff>0</xdr:rowOff>
    </xdr:from>
    <xdr:to>
      <xdr:col>4</xdr:col>
      <xdr:colOff>0</xdr:colOff>
      <xdr:row>100</xdr:row>
      <xdr:rowOff>0</xdr:rowOff>
    </xdr:to>
    <xdr:sp macro="" textlink="">
      <xdr:nvSpPr>
        <xdr:cNvPr id="431" name="Shield_D100">
          <a:extLst>
            <a:ext uri="{FF2B5EF4-FFF2-40B4-BE49-F238E27FC236}">
              <a16:creationId xmlns:a16="http://schemas.microsoft.com/office/drawing/2014/main" id="{3C694CE3-1471-4D43-A0DC-B7660FA75731}"/>
            </a:ext>
          </a:extLst>
        </xdr:cNvPr>
        <xdr:cNvSpPr>
          <a:spLocks/>
        </xdr:cNvSpPr>
      </xdr:nvSpPr>
      <xdr:spPr>
        <a:xfrm>
          <a:off x="20574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99</xdr:row>
      <xdr:rowOff>0</xdr:rowOff>
    </xdr:from>
    <xdr:to>
      <xdr:col>5</xdr:col>
      <xdr:colOff>0</xdr:colOff>
      <xdr:row>100</xdr:row>
      <xdr:rowOff>0</xdr:rowOff>
    </xdr:to>
    <xdr:sp macro="" textlink="">
      <xdr:nvSpPr>
        <xdr:cNvPr id="432" name="Shield_E100">
          <a:extLst>
            <a:ext uri="{FF2B5EF4-FFF2-40B4-BE49-F238E27FC236}">
              <a16:creationId xmlns:a16="http://schemas.microsoft.com/office/drawing/2014/main" id="{08662925-7A53-4C64-854F-CFAA087FA54A}"/>
            </a:ext>
          </a:extLst>
        </xdr:cNvPr>
        <xdr:cNvSpPr>
          <a:spLocks/>
        </xdr:cNvSpPr>
      </xdr:nvSpPr>
      <xdr:spPr>
        <a:xfrm>
          <a:off x="27432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99</xdr:row>
      <xdr:rowOff>0</xdr:rowOff>
    </xdr:from>
    <xdr:to>
      <xdr:col>6</xdr:col>
      <xdr:colOff>0</xdr:colOff>
      <xdr:row>100</xdr:row>
      <xdr:rowOff>0</xdr:rowOff>
    </xdr:to>
    <xdr:sp macro="" textlink="">
      <xdr:nvSpPr>
        <xdr:cNvPr id="433" name="Shield_F100">
          <a:extLst>
            <a:ext uri="{FF2B5EF4-FFF2-40B4-BE49-F238E27FC236}">
              <a16:creationId xmlns:a16="http://schemas.microsoft.com/office/drawing/2014/main" id="{40575742-1D86-47A8-A1BB-9ED2EB4C4E46}"/>
            </a:ext>
          </a:extLst>
        </xdr:cNvPr>
        <xdr:cNvSpPr>
          <a:spLocks/>
        </xdr:cNvSpPr>
      </xdr:nvSpPr>
      <xdr:spPr>
        <a:xfrm>
          <a:off x="34290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99</xdr:row>
      <xdr:rowOff>0</xdr:rowOff>
    </xdr:from>
    <xdr:to>
      <xdr:col>7</xdr:col>
      <xdr:colOff>0</xdr:colOff>
      <xdr:row>100</xdr:row>
      <xdr:rowOff>0</xdr:rowOff>
    </xdr:to>
    <xdr:sp macro="" textlink="">
      <xdr:nvSpPr>
        <xdr:cNvPr id="434" name="Shield_G100">
          <a:extLst>
            <a:ext uri="{FF2B5EF4-FFF2-40B4-BE49-F238E27FC236}">
              <a16:creationId xmlns:a16="http://schemas.microsoft.com/office/drawing/2014/main" id="{686C2C18-F661-4543-86B1-3757E89F3F2A}"/>
            </a:ext>
          </a:extLst>
        </xdr:cNvPr>
        <xdr:cNvSpPr>
          <a:spLocks/>
        </xdr:cNvSpPr>
      </xdr:nvSpPr>
      <xdr:spPr>
        <a:xfrm>
          <a:off x="41148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99</xdr:row>
      <xdr:rowOff>0</xdr:rowOff>
    </xdr:from>
    <xdr:to>
      <xdr:col>8</xdr:col>
      <xdr:colOff>0</xdr:colOff>
      <xdr:row>100</xdr:row>
      <xdr:rowOff>0</xdr:rowOff>
    </xdr:to>
    <xdr:sp macro="" textlink="">
      <xdr:nvSpPr>
        <xdr:cNvPr id="435" name="Shield_H100">
          <a:extLst>
            <a:ext uri="{FF2B5EF4-FFF2-40B4-BE49-F238E27FC236}">
              <a16:creationId xmlns:a16="http://schemas.microsoft.com/office/drawing/2014/main" id="{EE1FCF40-3DFF-4D15-8377-46949FE5CB0D}"/>
            </a:ext>
          </a:extLst>
        </xdr:cNvPr>
        <xdr:cNvSpPr>
          <a:spLocks/>
        </xdr:cNvSpPr>
      </xdr:nvSpPr>
      <xdr:spPr>
        <a:xfrm>
          <a:off x="48006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99</xdr:row>
      <xdr:rowOff>0</xdr:rowOff>
    </xdr:from>
    <xdr:to>
      <xdr:col>9</xdr:col>
      <xdr:colOff>0</xdr:colOff>
      <xdr:row>100</xdr:row>
      <xdr:rowOff>0</xdr:rowOff>
    </xdr:to>
    <xdr:sp macro="" textlink="">
      <xdr:nvSpPr>
        <xdr:cNvPr id="436" name="Shield_I100">
          <a:extLst>
            <a:ext uri="{FF2B5EF4-FFF2-40B4-BE49-F238E27FC236}">
              <a16:creationId xmlns:a16="http://schemas.microsoft.com/office/drawing/2014/main" id="{EDD1F417-6B4E-4B10-ADEF-E0606B5CC2FC}"/>
            </a:ext>
          </a:extLst>
        </xdr:cNvPr>
        <xdr:cNvSpPr>
          <a:spLocks/>
        </xdr:cNvSpPr>
      </xdr:nvSpPr>
      <xdr:spPr>
        <a:xfrm>
          <a:off x="54864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99</xdr:row>
      <xdr:rowOff>0</xdr:rowOff>
    </xdr:from>
    <xdr:to>
      <xdr:col>10</xdr:col>
      <xdr:colOff>0</xdr:colOff>
      <xdr:row>100</xdr:row>
      <xdr:rowOff>0</xdr:rowOff>
    </xdr:to>
    <xdr:sp macro="" textlink="">
      <xdr:nvSpPr>
        <xdr:cNvPr id="437" name="Shield_J100">
          <a:extLst>
            <a:ext uri="{FF2B5EF4-FFF2-40B4-BE49-F238E27FC236}">
              <a16:creationId xmlns:a16="http://schemas.microsoft.com/office/drawing/2014/main" id="{67146069-A491-4867-B70C-E5B159C1AB47}"/>
            </a:ext>
          </a:extLst>
        </xdr:cNvPr>
        <xdr:cNvSpPr>
          <a:spLocks/>
        </xdr:cNvSpPr>
      </xdr:nvSpPr>
      <xdr:spPr>
        <a:xfrm>
          <a:off x="61722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99</xdr:row>
      <xdr:rowOff>0</xdr:rowOff>
    </xdr:from>
    <xdr:to>
      <xdr:col>11</xdr:col>
      <xdr:colOff>0</xdr:colOff>
      <xdr:row>100</xdr:row>
      <xdr:rowOff>0</xdr:rowOff>
    </xdr:to>
    <xdr:sp macro="" textlink="">
      <xdr:nvSpPr>
        <xdr:cNvPr id="438" name="Shield_K100">
          <a:extLst>
            <a:ext uri="{FF2B5EF4-FFF2-40B4-BE49-F238E27FC236}">
              <a16:creationId xmlns:a16="http://schemas.microsoft.com/office/drawing/2014/main" id="{3B59F93C-AA84-4457-AED2-664B92A1BBDA}"/>
            </a:ext>
          </a:extLst>
        </xdr:cNvPr>
        <xdr:cNvSpPr>
          <a:spLocks/>
        </xdr:cNvSpPr>
      </xdr:nvSpPr>
      <xdr:spPr>
        <a:xfrm>
          <a:off x="68580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99</xdr:row>
      <xdr:rowOff>0</xdr:rowOff>
    </xdr:from>
    <xdr:to>
      <xdr:col>12</xdr:col>
      <xdr:colOff>0</xdr:colOff>
      <xdr:row>100</xdr:row>
      <xdr:rowOff>0</xdr:rowOff>
    </xdr:to>
    <xdr:sp macro="" textlink="">
      <xdr:nvSpPr>
        <xdr:cNvPr id="439" name="Shield_L100">
          <a:extLst>
            <a:ext uri="{FF2B5EF4-FFF2-40B4-BE49-F238E27FC236}">
              <a16:creationId xmlns:a16="http://schemas.microsoft.com/office/drawing/2014/main" id="{C8974C48-58EC-4157-BCCE-BAA6CA0CC72E}"/>
            </a:ext>
          </a:extLst>
        </xdr:cNvPr>
        <xdr:cNvSpPr>
          <a:spLocks/>
        </xdr:cNvSpPr>
      </xdr:nvSpPr>
      <xdr:spPr>
        <a:xfrm>
          <a:off x="75438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99</xdr:row>
      <xdr:rowOff>0</xdr:rowOff>
    </xdr:from>
    <xdr:to>
      <xdr:col>13</xdr:col>
      <xdr:colOff>0</xdr:colOff>
      <xdr:row>100</xdr:row>
      <xdr:rowOff>0</xdr:rowOff>
    </xdr:to>
    <xdr:sp macro="" textlink="">
      <xdr:nvSpPr>
        <xdr:cNvPr id="440" name="Shield_M100">
          <a:extLst>
            <a:ext uri="{FF2B5EF4-FFF2-40B4-BE49-F238E27FC236}">
              <a16:creationId xmlns:a16="http://schemas.microsoft.com/office/drawing/2014/main" id="{967CFB98-B6B0-4580-ADD5-CC127057E40C}"/>
            </a:ext>
          </a:extLst>
        </xdr:cNvPr>
        <xdr:cNvSpPr>
          <a:spLocks/>
        </xdr:cNvSpPr>
      </xdr:nvSpPr>
      <xdr:spPr>
        <a:xfrm>
          <a:off x="82296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99</xdr:row>
      <xdr:rowOff>0</xdr:rowOff>
    </xdr:from>
    <xdr:to>
      <xdr:col>14</xdr:col>
      <xdr:colOff>0</xdr:colOff>
      <xdr:row>100</xdr:row>
      <xdr:rowOff>0</xdr:rowOff>
    </xdr:to>
    <xdr:sp macro="" textlink="">
      <xdr:nvSpPr>
        <xdr:cNvPr id="441" name="Shield_N100">
          <a:extLst>
            <a:ext uri="{FF2B5EF4-FFF2-40B4-BE49-F238E27FC236}">
              <a16:creationId xmlns:a16="http://schemas.microsoft.com/office/drawing/2014/main" id="{DBB3DFAE-A9A0-42BA-81AB-69E1EA723712}"/>
            </a:ext>
          </a:extLst>
        </xdr:cNvPr>
        <xdr:cNvSpPr>
          <a:spLocks/>
        </xdr:cNvSpPr>
      </xdr:nvSpPr>
      <xdr:spPr>
        <a:xfrm>
          <a:off x="89154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99</xdr:row>
      <xdr:rowOff>0</xdr:rowOff>
    </xdr:from>
    <xdr:to>
      <xdr:col>15</xdr:col>
      <xdr:colOff>0</xdr:colOff>
      <xdr:row>100</xdr:row>
      <xdr:rowOff>0</xdr:rowOff>
    </xdr:to>
    <xdr:sp macro="" textlink="">
      <xdr:nvSpPr>
        <xdr:cNvPr id="442" name="Shield_O100">
          <a:extLst>
            <a:ext uri="{FF2B5EF4-FFF2-40B4-BE49-F238E27FC236}">
              <a16:creationId xmlns:a16="http://schemas.microsoft.com/office/drawing/2014/main" id="{36F1FB4E-874B-4C57-A0E3-DCBA7322E7D2}"/>
            </a:ext>
          </a:extLst>
        </xdr:cNvPr>
        <xdr:cNvSpPr>
          <a:spLocks/>
        </xdr:cNvSpPr>
      </xdr:nvSpPr>
      <xdr:spPr>
        <a:xfrm>
          <a:off x="9601200" y="308800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100</xdr:row>
      <xdr:rowOff>0</xdr:rowOff>
    </xdr:from>
    <xdr:to>
      <xdr:col>1</xdr:col>
      <xdr:colOff>0</xdr:colOff>
      <xdr:row>101</xdr:row>
      <xdr:rowOff>0</xdr:rowOff>
    </xdr:to>
    <xdr:sp macro="" textlink="">
      <xdr:nvSpPr>
        <xdr:cNvPr id="443" name="Shield_A101">
          <a:extLst>
            <a:ext uri="{FF2B5EF4-FFF2-40B4-BE49-F238E27FC236}">
              <a16:creationId xmlns:a16="http://schemas.microsoft.com/office/drawing/2014/main" id="{43CA85A7-B62A-473C-B621-B30DAB43C86D}"/>
            </a:ext>
          </a:extLst>
        </xdr:cNvPr>
        <xdr:cNvSpPr>
          <a:spLocks/>
        </xdr:cNvSpPr>
      </xdr:nvSpPr>
      <xdr:spPr>
        <a:xfrm>
          <a:off x="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100</xdr:row>
      <xdr:rowOff>0</xdr:rowOff>
    </xdr:from>
    <xdr:to>
      <xdr:col>2</xdr:col>
      <xdr:colOff>0</xdr:colOff>
      <xdr:row>101</xdr:row>
      <xdr:rowOff>0</xdr:rowOff>
    </xdr:to>
    <xdr:sp macro="" textlink="">
      <xdr:nvSpPr>
        <xdr:cNvPr id="444" name="Shield_B101">
          <a:extLst>
            <a:ext uri="{FF2B5EF4-FFF2-40B4-BE49-F238E27FC236}">
              <a16:creationId xmlns:a16="http://schemas.microsoft.com/office/drawing/2014/main" id="{219AF7FE-EF97-4D66-AB57-93D3E6AE675E}"/>
            </a:ext>
          </a:extLst>
        </xdr:cNvPr>
        <xdr:cNvSpPr>
          <a:spLocks/>
        </xdr:cNvSpPr>
      </xdr:nvSpPr>
      <xdr:spPr>
        <a:xfrm>
          <a:off x="6858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100</xdr:row>
      <xdr:rowOff>0</xdr:rowOff>
    </xdr:from>
    <xdr:to>
      <xdr:col>3</xdr:col>
      <xdr:colOff>0</xdr:colOff>
      <xdr:row>101</xdr:row>
      <xdr:rowOff>0</xdr:rowOff>
    </xdr:to>
    <xdr:sp macro="" textlink="">
      <xdr:nvSpPr>
        <xdr:cNvPr id="445" name="Shield_C101">
          <a:extLst>
            <a:ext uri="{FF2B5EF4-FFF2-40B4-BE49-F238E27FC236}">
              <a16:creationId xmlns:a16="http://schemas.microsoft.com/office/drawing/2014/main" id="{4832D6F7-45E1-4989-9B65-491C153DFA17}"/>
            </a:ext>
          </a:extLst>
        </xdr:cNvPr>
        <xdr:cNvSpPr>
          <a:spLocks/>
        </xdr:cNvSpPr>
      </xdr:nvSpPr>
      <xdr:spPr>
        <a:xfrm>
          <a:off x="13716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100</xdr:row>
      <xdr:rowOff>0</xdr:rowOff>
    </xdr:from>
    <xdr:to>
      <xdr:col>4</xdr:col>
      <xdr:colOff>0</xdr:colOff>
      <xdr:row>101</xdr:row>
      <xdr:rowOff>0</xdr:rowOff>
    </xdr:to>
    <xdr:sp macro="" textlink="">
      <xdr:nvSpPr>
        <xdr:cNvPr id="446" name="Shield_D101">
          <a:extLst>
            <a:ext uri="{FF2B5EF4-FFF2-40B4-BE49-F238E27FC236}">
              <a16:creationId xmlns:a16="http://schemas.microsoft.com/office/drawing/2014/main" id="{19F17718-D7FC-4C3A-AA32-13AE0FE03C52}"/>
            </a:ext>
          </a:extLst>
        </xdr:cNvPr>
        <xdr:cNvSpPr>
          <a:spLocks/>
        </xdr:cNvSpPr>
      </xdr:nvSpPr>
      <xdr:spPr>
        <a:xfrm>
          <a:off x="20574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100</xdr:row>
      <xdr:rowOff>0</xdr:rowOff>
    </xdr:from>
    <xdr:to>
      <xdr:col>5</xdr:col>
      <xdr:colOff>0</xdr:colOff>
      <xdr:row>101</xdr:row>
      <xdr:rowOff>0</xdr:rowOff>
    </xdr:to>
    <xdr:sp macro="" textlink="">
      <xdr:nvSpPr>
        <xdr:cNvPr id="447" name="Shield_E101">
          <a:extLst>
            <a:ext uri="{FF2B5EF4-FFF2-40B4-BE49-F238E27FC236}">
              <a16:creationId xmlns:a16="http://schemas.microsoft.com/office/drawing/2014/main" id="{F2547FD8-C49D-4333-932D-8FE86BE2F272}"/>
            </a:ext>
          </a:extLst>
        </xdr:cNvPr>
        <xdr:cNvSpPr>
          <a:spLocks/>
        </xdr:cNvSpPr>
      </xdr:nvSpPr>
      <xdr:spPr>
        <a:xfrm>
          <a:off x="27432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100</xdr:row>
      <xdr:rowOff>0</xdr:rowOff>
    </xdr:from>
    <xdr:to>
      <xdr:col>6</xdr:col>
      <xdr:colOff>0</xdr:colOff>
      <xdr:row>101</xdr:row>
      <xdr:rowOff>0</xdr:rowOff>
    </xdr:to>
    <xdr:sp macro="" textlink="">
      <xdr:nvSpPr>
        <xdr:cNvPr id="448" name="Shield_F101">
          <a:extLst>
            <a:ext uri="{FF2B5EF4-FFF2-40B4-BE49-F238E27FC236}">
              <a16:creationId xmlns:a16="http://schemas.microsoft.com/office/drawing/2014/main" id="{9FBFBBE4-ED0F-4888-A336-268295FAB6E1}"/>
            </a:ext>
          </a:extLst>
        </xdr:cNvPr>
        <xdr:cNvSpPr>
          <a:spLocks/>
        </xdr:cNvSpPr>
      </xdr:nvSpPr>
      <xdr:spPr>
        <a:xfrm>
          <a:off x="34290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100</xdr:row>
      <xdr:rowOff>0</xdr:rowOff>
    </xdr:from>
    <xdr:to>
      <xdr:col>7</xdr:col>
      <xdr:colOff>0</xdr:colOff>
      <xdr:row>101</xdr:row>
      <xdr:rowOff>0</xdr:rowOff>
    </xdr:to>
    <xdr:sp macro="" textlink="">
      <xdr:nvSpPr>
        <xdr:cNvPr id="449" name="Shield_G101">
          <a:extLst>
            <a:ext uri="{FF2B5EF4-FFF2-40B4-BE49-F238E27FC236}">
              <a16:creationId xmlns:a16="http://schemas.microsoft.com/office/drawing/2014/main" id="{C10976D5-0A2D-40F8-881A-5F6D735CC3E1}"/>
            </a:ext>
          </a:extLst>
        </xdr:cNvPr>
        <xdr:cNvSpPr>
          <a:spLocks/>
        </xdr:cNvSpPr>
      </xdr:nvSpPr>
      <xdr:spPr>
        <a:xfrm>
          <a:off x="41148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100</xdr:row>
      <xdr:rowOff>0</xdr:rowOff>
    </xdr:from>
    <xdr:to>
      <xdr:col>8</xdr:col>
      <xdr:colOff>0</xdr:colOff>
      <xdr:row>101</xdr:row>
      <xdr:rowOff>0</xdr:rowOff>
    </xdr:to>
    <xdr:sp macro="" textlink="">
      <xdr:nvSpPr>
        <xdr:cNvPr id="450" name="Shield_H101">
          <a:extLst>
            <a:ext uri="{FF2B5EF4-FFF2-40B4-BE49-F238E27FC236}">
              <a16:creationId xmlns:a16="http://schemas.microsoft.com/office/drawing/2014/main" id="{77FD076C-7470-46A3-8528-FA75FB257B8D}"/>
            </a:ext>
          </a:extLst>
        </xdr:cNvPr>
        <xdr:cNvSpPr>
          <a:spLocks/>
        </xdr:cNvSpPr>
      </xdr:nvSpPr>
      <xdr:spPr>
        <a:xfrm>
          <a:off x="48006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100</xdr:row>
      <xdr:rowOff>0</xdr:rowOff>
    </xdr:from>
    <xdr:to>
      <xdr:col>9</xdr:col>
      <xdr:colOff>0</xdr:colOff>
      <xdr:row>101</xdr:row>
      <xdr:rowOff>0</xdr:rowOff>
    </xdr:to>
    <xdr:sp macro="" textlink="">
      <xdr:nvSpPr>
        <xdr:cNvPr id="451" name="Shield_I101">
          <a:extLst>
            <a:ext uri="{FF2B5EF4-FFF2-40B4-BE49-F238E27FC236}">
              <a16:creationId xmlns:a16="http://schemas.microsoft.com/office/drawing/2014/main" id="{16C5AF6B-A0A8-4A1B-B5C0-2B9B0AC825A8}"/>
            </a:ext>
          </a:extLst>
        </xdr:cNvPr>
        <xdr:cNvSpPr>
          <a:spLocks/>
        </xdr:cNvSpPr>
      </xdr:nvSpPr>
      <xdr:spPr>
        <a:xfrm>
          <a:off x="54864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100</xdr:row>
      <xdr:rowOff>0</xdr:rowOff>
    </xdr:from>
    <xdr:to>
      <xdr:col>10</xdr:col>
      <xdr:colOff>0</xdr:colOff>
      <xdr:row>101</xdr:row>
      <xdr:rowOff>0</xdr:rowOff>
    </xdr:to>
    <xdr:sp macro="" textlink="">
      <xdr:nvSpPr>
        <xdr:cNvPr id="452" name="Shield_J101">
          <a:extLst>
            <a:ext uri="{FF2B5EF4-FFF2-40B4-BE49-F238E27FC236}">
              <a16:creationId xmlns:a16="http://schemas.microsoft.com/office/drawing/2014/main" id="{96D56028-908C-4297-AFEC-9CDA91704BC3}"/>
            </a:ext>
          </a:extLst>
        </xdr:cNvPr>
        <xdr:cNvSpPr>
          <a:spLocks/>
        </xdr:cNvSpPr>
      </xdr:nvSpPr>
      <xdr:spPr>
        <a:xfrm>
          <a:off x="61722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100</xdr:row>
      <xdr:rowOff>0</xdr:rowOff>
    </xdr:from>
    <xdr:to>
      <xdr:col>11</xdr:col>
      <xdr:colOff>0</xdr:colOff>
      <xdr:row>101</xdr:row>
      <xdr:rowOff>0</xdr:rowOff>
    </xdr:to>
    <xdr:sp macro="" textlink="">
      <xdr:nvSpPr>
        <xdr:cNvPr id="453" name="Shield_K101">
          <a:extLst>
            <a:ext uri="{FF2B5EF4-FFF2-40B4-BE49-F238E27FC236}">
              <a16:creationId xmlns:a16="http://schemas.microsoft.com/office/drawing/2014/main" id="{6CE72924-A26B-4F00-9013-BFEF92103C88}"/>
            </a:ext>
          </a:extLst>
        </xdr:cNvPr>
        <xdr:cNvSpPr>
          <a:spLocks/>
        </xdr:cNvSpPr>
      </xdr:nvSpPr>
      <xdr:spPr>
        <a:xfrm>
          <a:off x="68580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100</xdr:row>
      <xdr:rowOff>0</xdr:rowOff>
    </xdr:from>
    <xdr:to>
      <xdr:col>12</xdr:col>
      <xdr:colOff>0</xdr:colOff>
      <xdr:row>101</xdr:row>
      <xdr:rowOff>0</xdr:rowOff>
    </xdr:to>
    <xdr:sp macro="" textlink="">
      <xdr:nvSpPr>
        <xdr:cNvPr id="454" name="Shield_L101">
          <a:extLst>
            <a:ext uri="{FF2B5EF4-FFF2-40B4-BE49-F238E27FC236}">
              <a16:creationId xmlns:a16="http://schemas.microsoft.com/office/drawing/2014/main" id="{84763111-52C5-4B3B-A5FB-F88A4F4B5AFE}"/>
            </a:ext>
          </a:extLst>
        </xdr:cNvPr>
        <xdr:cNvSpPr>
          <a:spLocks/>
        </xdr:cNvSpPr>
      </xdr:nvSpPr>
      <xdr:spPr>
        <a:xfrm>
          <a:off x="75438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100</xdr:row>
      <xdr:rowOff>0</xdr:rowOff>
    </xdr:from>
    <xdr:to>
      <xdr:col>13</xdr:col>
      <xdr:colOff>0</xdr:colOff>
      <xdr:row>101</xdr:row>
      <xdr:rowOff>0</xdr:rowOff>
    </xdr:to>
    <xdr:sp macro="" textlink="">
      <xdr:nvSpPr>
        <xdr:cNvPr id="455" name="Shield_M101">
          <a:extLst>
            <a:ext uri="{FF2B5EF4-FFF2-40B4-BE49-F238E27FC236}">
              <a16:creationId xmlns:a16="http://schemas.microsoft.com/office/drawing/2014/main" id="{B5BE8900-3C46-4099-9618-B21276994196}"/>
            </a:ext>
          </a:extLst>
        </xdr:cNvPr>
        <xdr:cNvSpPr>
          <a:spLocks/>
        </xdr:cNvSpPr>
      </xdr:nvSpPr>
      <xdr:spPr>
        <a:xfrm>
          <a:off x="82296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100</xdr:row>
      <xdr:rowOff>0</xdr:rowOff>
    </xdr:from>
    <xdr:to>
      <xdr:col>14</xdr:col>
      <xdr:colOff>0</xdr:colOff>
      <xdr:row>101</xdr:row>
      <xdr:rowOff>0</xdr:rowOff>
    </xdr:to>
    <xdr:sp macro="" textlink="">
      <xdr:nvSpPr>
        <xdr:cNvPr id="456" name="Shield_N101">
          <a:extLst>
            <a:ext uri="{FF2B5EF4-FFF2-40B4-BE49-F238E27FC236}">
              <a16:creationId xmlns:a16="http://schemas.microsoft.com/office/drawing/2014/main" id="{8BDAB4A7-3008-4988-893A-3087417AEB02}"/>
            </a:ext>
          </a:extLst>
        </xdr:cNvPr>
        <xdr:cNvSpPr>
          <a:spLocks/>
        </xdr:cNvSpPr>
      </xdr:nvSpPr>
      <xdr:spPr>
        <a:xfrm>
          <a:off x="89154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100</xdr:row>
      <xdr:rowOff>0</xdr:rowOff>
    </xdr:from>
    <xdr:to>
      <xdr:col>15</xdr:col>
      <xdr:colOff>0</xdr:colOff>
      <xdr:row>101</xdr:row>
      <xdr:rowOff>0</xdr:rowOff>
    </xdr:to>
    <xdr:sp macro="" textlink="">
      <xdr:nvSpPr>
        <xdr:cNvPr id="457" name="Shield_O101">
          <a:extLst>
            <a:ext uri="{FF2B5EF4-FFF2-40B4-BE49-F238E27FC236}">
              <a16:creationId xmlns:a16="http://schemas.microsoft.com/office/drawing/2014/main" id="{07B753E2-C06D-49D8-B04C-F2967C8CAB4A}"/>
            </a:ext>
          </a:extLst>
        </xdr:cNvPr>
        <xdr:cNvSpPr>
          <a:spLocks/>
        </xdr:cNvSpPr>
      </xdr:nvSpPr>
      <xdr:spPr>
        <a:xfrm>
          <a:off x="9601200" y="311181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101</xdr:row>
      <xdr:rowOff>0</xdr:rowOff>
    </xdr:from>
    <xdr:to>
      <xdr:col>1</xdr:col>
      <xdr:colOff>0</xdr:colOff>
      <xdr:row>102</xdr:row>
      <xdr:rowOff>0</xdr:rowOff>
    </xdr:to>
    <xdr:sp macro="" textlink="">
      <xdr:nvSpPr>
        <xdr:cNvPr id="458" name="Shield_A102">
          <a:extLst>
            <a:ext uri="{FF2B5EF4-FFF2-40B4-BE49-F238E27FC236}">
              <a16:creationId xmlns:a16="http://schemas.microsoft.com/office/drawing/2014/main" id="{FACB4360-3388-4A13-8844-E3628F4420FE}"/>
            </a:ext>
          </a:extLst>
        </xdr:cNvPr>
        <xdr:cNvSpPr>
          <a:spLocks/>
        </xdr:cNvSpPr>
      </xdr:nvSpPr>
      <xdr:spPr>
        <a:xfrm>
          <a:off x="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101</xdr:row>
      <xdr:rowOff>0</xdr:rowOff>
    </xdr:from>
    <xdr:to>
      <xdr:col>2</xdr:col>
      <xdr:colOff>0</xdr:colOff>
      <xdr:row>102</xdr:row>
      <xdr:rowOff>0</xdr:rowOff>
    </xdr:to>
    <xdr:sp macro="" textlink="">
      <xdr:nvSpPr>
        <xdr:cNvPr id="459" name="Shield_B102">
          <a:extLst>
            <a:ext uri="{FF2B5EF4-FFF2-40B4-BE49-F238E27FC236}">
              <a16:creationId xmlns:a16="http://schemas.microsoft.com/office/drawing/2014/main" id="{16DEBA3D-C5BE-4644-B60E-082B50FE691F}"/>
            </a:ext>
          </a:extLst>
        </xdr:cNvPr>
        <xdr:cNvSpPr>
          <a:spLocks/>
        </xdr:cNvSpPr>
      </xdr:nvSpPr>
      <xdr:spPr>
        <a:xfrm>
          <a:off x="6858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101</xdr:row>
      <xdr:rowOff>0</xdr:rowOff>
    </xdr:from>
    <xdr:to>
      <xdr:col>3</xdr:col>
      <xdr:colOff>0</xdr:colOff>
      <xdr:row>102</xdr:row>
      <xdr:rowOff>0</xdr:rowOff>
    </xdr:to>
    <xdr:sp macro="" textlink="">
      <xdr:nvSpPr>
        <xdr:cNvPr id="460" name="Shield_C102">
          <a:extLst>
            <a:ext uri="{FF2B5EF4-FFF2-40B4-BE49-F238E27FC236}">
              <a16:creationId xmlns:a16="http://schemas.microsoft.com/office/drawing/2014/main" id="{B93E8D86-7189-4621-BF9D-BAF2A52C4025}"/>
            </a:ext>
          </a:extLst>
        </xdr:cNvPr>
        <xdr:cNvSpPr>
          <a:spLocks/>
        </xdr:cNvSpPr>
      </xdr:nvSpPr>
      <xdr:spPr>
        <a:xfrm>
          <a:off x="13716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101</xdr:row>
      <xdr:rowOff>0</xdr:rowOff>
    </xdr:from>
    <xdr:to>
      <xdr:col>4</xdr:col>
      <xdr:colOff>0</xdr:colOff>
      <xdr:row>102</xdr:row>
      <xdr:rowOff>0</xdr:rowOff>
    </xdr:to>
    <xdr:sp macro="" textlink="">
      <xdr:nvSpPr>
        <xdr:cNvPr id="461" name="Shield_D102">
          <a:extLst>
            <a:ext uri="{FF2B5EF4-FFF2-40B4-BE49-F238E27FC236}">
              <a16:creationId xmlns:a16="http://schemas.microsoft.com/office/drawing/2014/main" id="{9186E322-9A8D-48D1-AA9D-D07FCDE24F67}"/>
            </a:ext>
          </a:extLst>
        </xdr:cNvPr>
        <xdr:cNvSpPr>
          <a:spLocks/>
        </xdr:cNvSpPr>
      </xdr:nvSpPr>
      <xdr:spPr>
        <a:xfrm>
          <a:off x="20574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101</xdr:row>
      <xdr:rowOff>0</xdr:rowOff>
    </xdr:from>
    <xdr:to>
      <xdr:col>5</xdr:col>
      <xdr:colOff>0</xdr:colOff>
      <xdr:row>102</xdr:row>
      <xdr:rowOff>0</xdr:rowOff>
    </xdr:to>
    <xdr:sp macro="" textlink="">
      <xdr:nvSpPr>
        <xdr:cNvPr id="462" name="Shield_E102">
          <a:extLst>
            <a:ext uri="{FF2B5EF4-FFF2-40B4-BE49-F238E27FC236}">
              <a16:creationId xmlns:a16="http://schemas.microsoft.com/office/drawing/2014/main" id="{BAEC98FC-E0B3-464C-91F0-885BFD3501F5}"/>
            </a:ext>
          </a:extLst>
        </xdr:cNvPr>
        <xdr:cNvSpPr>
          <a:spLocks/>
        </xdr:cNvSpPr>
      </xdr:nvSpPr>
      <xdr:spPr>
        <a:xfrm>
          <a:off x="27432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101</xdr:row>
      <xdr:rowOff>0</xdr:rowOff>
    </xdr:from>
    <xdr:to>
      <xdr:col>6</xdr:col>
      <xdr:colOff>0</xdr:colOff>
      <xdr:row>102</xdr:row>
      <xdr:rowOff>0</xdr:rowOff>
    </xdr:to>
    <xdr:sp macro="" textlink="">
      <xdr:nvSpPr>
        <xdr:cNvPr id="463" name="Shield_F102">
          <a:extLst>
            <a:ext uri="{FF2B5EF4-FFF2-40B4-BE49-F238E27FC236}">
              <a16:creationId xmlns:a16="http://schemas.microsoft.com/office/drawing/2014/main" id="{E43B674B-5686-4427-A0D4-916B7245809F}"/>
            </a:ext>
          </a:extLst>
        </xdr:cNvPr>
        <xdr:cNvSpPr>
          <a:spLocks/>
        </xdr:cNvSpPr>
      </xdr:nvSpPr>
      <xdr:spPr>
        <a:xfrm>
          <a:off x="34290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101</xdr:row>
      <xdr:rowOff>0</xdr:rowOff>
    </xdr:from>
    <xdr:to>
      <xdr:col>7</xdr:col>
      <xdr:colOff>0</xdr:colOff>
      <xdr:row>102</xdr:row>
      <xdr:rowOff>0</xdr:rowOff>
    </xdr:to>
    <xdr:sp macro="" textlink="">
      <xdr:nvSpPr>
        <xdr:cNvPr id="464" name="Shield_G102">
          <a:extLst>
            <a:ext uri="{FF2B5EF4-FFF2-40B4-BE49-F238E27FC236}">
              <a16:creationId xmlns:a16="http://schemas.microsoft.com/office/drawing/2014/main" id="{C18904A1-8BB1-4853-BA68-6516BFBA0E56}"/>
            </a:ext>
          </a:extLst>
        </xdr:cNvPr>
        <xdr:cNvSpPr>
          <a:spLocks/>
        </xdr:cNvSpPr>
      </xdr:nvSpPr>
      <xdr:spPr>
        <a:xfrm>
          <a:off x="41148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101</xdr:row>
      <xdr:rowOff>0</xdr:rowOff>
    </xdr:from>
    <xdr:to>
      <xdr:col>8</xdr:col>
      <xdr:colOff>0</xdr:colOff>
      <xdr:row>102</xdr:row>
      <xdr:rowOff>0</xdr:rowOff>
    </xdr:to>
    <xdr:sp macro="" textlink="">
      <xdr:nvSpPr>
        <xdr:cNvPr id="465" name="Shield_H102">
          <a:extLst>
            <a:ext uri="{FF2B5EF4-FFF2-40B4-BE49-F238E27FC236}">
              <a16:creationId xmlns:a16="http://schemas.microsoft.com/office/drawing/2014/main" id="{803C02F3-FB7A-4B9C-9A54-A591ABDCC1D2}"/>
            </a:ext>
          </a:extLst>
        </xdr:cNvPr>
        <xdr:cNvSpPr>
          <a:spLocks/>
        </xdr:cNvSpPr>
      </xdr:nvSpPr>
      <xdr:spPr>
        <a:xfrm>
          <a:off x="48006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101</xdr:row>
      <xdr:rowOff>0</xdr:rowOff>
    </xdr:from>
    <xdr:to>
      <xdr:col>9</xdr:col>
      <xdr:colOff>0</xdr:colOff>
      <xdr:row>102</xdr:row>
      <xdr:rowOff>0</xdr:rowOff>
    </xdr:to>
    <xdr:sp macro="" textlink="">
      <xdr:nvSpPr>
        <xdr:cNvPr id="466" name="Shield_I102">
          <a:extLst>
            <a:ext uri="{FF2B5EF4-FFF2-40B4-BE49-F238E27FC236}">
              <a16:creationId xmlns:a16="http://schemas.microsoft.com/office/drawing/2014/main" id="{859E4985-0984-4B66-8F97-9CBAA29B8651}"/>
            </a:ext>
          </a:extLst>
        </xdr:cNvPr>
        <xdr:cNvSpPr>
          <a:spLocks/>
        </xdr:cNvSpPr>
      </xdr:nvSpPr>
      <xdr:spPr>
        <a:xfrm>
          <a:off x="54864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101</xdr:row>
      <xdr:rowOff>0</xdr:rowOff>
    </xdr:from>
    <xdr:to>
      <xdr:col>10</xdr:col>
      <xdr:colOff>0</xdr:colOff>
      <xdr:row>102</xdr:row>
      <xdr:rowOff>0</xdr:rowOff>
    </xdr:to>
    <xdr:sp macro="" textlink="">
      <xdr:nvSpPr>
        <xdr:cNvPr id="467" name="Shield_J102">
          <a:extLst>
            <a:ext uri="{FF2B5EF4-FFF2-40B4-BE49-F238E27FC236}">
              <a16:creationId xmlns:a16="http://schemas.microsoft.com/office/drawing/2014/main" id="{B0EA8EED-3896-4416-81D5-C9B19AAA7A32}"/>
            </a:ext>
          </a:extLst>
        </xdr:cNvPr>
        <xdr:cNvSpPr>
          <a:spLocks/>
        </xdr:cNvSpPr>
      </xdr:nvSpPr>
      <xdr:spPr>
        <a:xfrm>
          <a:off x="61722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101</xdr:row>
      <xdr:rowOff>0</xdr:rowOff>
    </xdr:from>
    <xdr:to>
      <xdr:col>11</xdr:col>
      <xdr:colOff>0</xdr:colOff>
      <xdr:row>102</xdr:row>
      <xdr:rowOff>0</xdr:rowOff>
    </xdr:to>
    <xdr:sp macro="" textlink="">
      <xdr:nvSpPr>
        <xdr:cNvPr id="468" name="Shield_K102">
          <a:extLst>
            <a:ext uri="{FF2B5EF4-FFF2-40B4-BE49-F238E27FC236}">
              <a16:creationId xmlns:a16="http://schemas.microsoft.com/office/drawing/2014/main" id="{D7F2B048-B6EB-4336-A062-CE27C6F24AFC}"/>
            </a:ext>
          </a:extLst>
        </xdr:cNvPr>
        <xdr:cNvSpPr>
          <a:spLocks/>
        </xdr:cNvSpPr>
      </xdr:nvSpPr>
      <xdr:spPr>
        <a:xfrm>
          <a:off x="68580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101</xdr:row>
      <xdr:rowOff>0</xdr:rowOff>
    </xdr:from>
    <xdr:to>
      <xdr:col>12</xdr:col>
      <xdr:colOff>0</xdr:colOff>
      <xdr:row>102</xdr:row>
      <xdr:rowOff>0</xdr:rowOff>
    </xdr:to>
    <xdr:sp macro="" textlink="">
      <xdr:nvSpPr>
        <xdr:cNvPr id="469" name="Shield_L102">
          <a:extLst>
            <a:ext uri="{FF2B5EF4-FFF2-40B4-BE49-F238E27FC236}">
              <a16:creationId xmlns:a16="http://schemas.microsoft.com/office/drawing/2014/main" id="{0F4138B3-5273-470B-B165-B05A16CD5D7E}"/>
            </a:ext>
          </a:extLst>
        </xdr:cNvPr>
        <xdr:cNvSpPr>
          <a:spLocks/>
        </xdr:cNvSpPr>
      </xdr:nvSpPr>
      <xdr:spPr>
        <a:xfrm>
          <a:off x="75438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101</xdr:row>
      <xdr:rowOff>0</xdr:rowOff>
    </xdr:from>
    <xdr:to>
      <xdr:col>13</xdr:col>
      <xdr:colOff>0</xdr:colOff>
      <xdr:row>102</xdr:row>
      <xdr:rowOff>0</xdr:rowOff>
    </xdr:to>
    <xdr:sp macro="" textlink="">
      <xdr:nvSpPr>
        <xdr:cNvPr id="470" name="Shield_M102">
          <a:extLst>
            <a:ext uri="{FF2B5EF4-FFF2-40B4-BE49-F238E27FC236}">
              <a16:creationId xmlns:a16="http://schemas.microsoft.com/office/drawing/2014/main" id="{30B5D47C-D6B2-406A-8B8D-70E6EA557E53}"/>
            </a:ext>
          </a:extLst>
        </xdr:cNvPr>
        <xdr:cNvSpPr>
          <a:spLocks/>
        </xdr:cNvSpPr>
      </xdr:nvSpPr>
      <xdr:spPr>
        <a:xfrm>
          <a:off x="82296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101</xdr:row>
      <xdr:rowOff>0</xdr:rowOff>
    </xdr:from>
    <xdr:to>
      <xdr:col>14</xdr:col>
      <xdr:colOff>0</xdr:colOff>
      <xdr:row>102</xdr:row>
      <xdr:rowOff>0</xdr:rowOff>
    </xdr:to>
    <xdr:sp macro="" textlink="">
      <xdr:nvSpPr>
        <xdr:cNvPr id="471" name="Shield_N102">
          <a:extLst>
            <a:ext uri="{FF2B5EF4-FFF2-40B4-BE49-F238E27FC236}">
              <a16:creationId xmlns:a16="http://schemas.microsoft.com/office/drawing/2014/main" id="{B458A298-CF90-4006-B4DD-75CCD362FBF7}"/>
            </a:ext>
          </a:extLst>
        </xdr:cNvPr>
        <xdr:cNvSpPr>
          <a:spLocks/>
        </xdr:cNvSpPr>
      </xdr:nvSpPr>
      <xdr:spPr>
        <a:xfrm>
          <a:off x="89154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101</xdr:row>
      <xdr:rowOff>0</xdr:rowOff>
    </xdr:from>
    <xdr:to>
      <xdr:col>15</xdr:col>
      <xdr:colOff>0</xdr:colOff>
      <xdr:row>102</xdr:row>
      <xdr:rowOff>0</xdr:rowOff>
    </xdr:to>
    <xdr:sp macro="" textlink="">
      <xdr:nvSpPr>
        <xdr:cNvPr id="472" name="Shield_O102">
          <a:extLst>
            <a:ext uri="{FF2B5EF4-FFF2-40B4-BE49-F238E27FC236}">
              <a16:creationId xmlns:a16="http://schemas.microsoft.com/office/drawing/2014/main" id="{5756A4C3-2E79-49F1-935B-9D3BE710433C}"/>
            </a:ext>
          </a:extLst>
        </xdr:cNvPr>
        <xdr:cNvSpPr>
          <a:spLocks/>
        </xdr:cNvSpPr>
      </xdr:nvSpPr>
      <xdr:spPr>
        <a:xfrm>
          <a:off x="9601200" y="313563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102</xdr:row>
      <xdr:rowOff>0</xdr:rowOff>
    </xdr:from>
    <xdr:to>
      <xdr:col>1</xdr:col>
      <xdr:colOff>0</xdr:colOff>
      <xdr:row>103</xdr:row>
      <xdr:rowOff>0</xdr:rowOff>
    </xdr:to>
    <xdr:sp macro="" textlink="">
      <xdr:nvSpPr>
        <xdr:cNvPr id="473" name="Shield_A103">
          <a:extLst>
            <a:ext uri="{FF2B5EF4-FFF2-40B4-BE49-F238E27FC236}">
              <a16:creationId xmlns:a16="http://schemas.microsoft.com/office/drawing/2014/main" id="{7E209934-0B71-4540-8904-51062E1DF8F2}"/>
            </a:ext>
          </a:extLst>
        </xdr:cNvPr>
        <xdr:cNvSpPr>
          <a:spLocks/>
        </xdr:cNvSpPr>
      </xdr:nvSpPr>
      <xdr:spPr>
        <a:xfrm>
          <a:off x="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102</xdr:row>
      <xdr:rowOff>0</xdr:rowOff>
    </xdr:from>
    <xdr:to>
      <xdr:col>2</xdr:col>
      <xdr:colOff>0</xdr:colOff>
      <xdr:row>103</xdr:row>
      <xdr:rowOff>0</xdr:rowOff>
    </xdr:to>
    <xdr:sp macro="" textlink="">
      <xdr:nvSpPr>
        <xdr:cNvPr id="474" name="Shield_B103">
          <a:extLst>
            <a:ext uri="{FF2B5EF4-FFF2-40B4-BE49-F238E27FC236}">
              <a16:creationId xmlns:a16="http://schemas.microsoft.com/office/drawing/2014/main" id="{64822384-A64C-40CF-B42F-3612C5A84CD3}"/>
            </a:ext>
          </a:extLst>
        </xdr:cNvPr>
        <xdr:cNvSpPr>
          <a:spLocks/>
        </xdr:cNvSpPr>
      </xdr:nvSpPr>
      <xdr:spPr>
        <a:xfrm>
          <a:off x="6858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102</xdr:row>
      <xdr:rowOff>0</xdr:rowOff>
    </xdr:from>
    <xdr:to>
      <xdr:col>3</xdr:col>
      <xdr:colOff>0</xdr:colOff>
      <xdr:row>103</xdr:row>
      <xdr:rowOff>0</xdr:rowOff>
    </xdr:to>
    <xdr:sp macro="" textlink="">
      <xdr:nvSpPr>
        <xdr:cNvPr id="475" name="Shield_C103">
          <a:extLst>
            <a:ext uri="{FF2B5EF4-FFF2-40B4-BE49-F238E27FC236}">
              <a16:creationId xmlns:a16="http://schemas.microsoft.com/office/drawing/2014/main" id="{2931E301-C6B7-473D-9FEE-677A44521A8B}"/>
            </a:ext>
          </a:extLst>
        </xdr:cNvPr>
        <xdr:cNvSpPr>
          <a:spLocks/>
        </xdr:cNvSpPr>
      </xdr:nvSpPr>
      <xdr:spPr>
        <a:xfrm>
          <a:off x="13716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102</xdr:row>
      <xdr:rowOff>0</xdr:rowOff>
    </xdr:from>
    <xdr:to>
      <xdr:col>4</xdr:col>
      <xdr:colOff>0</xdr:colOff>
      <xdr:row>103</xdr:row>
      <xdr:rowOff>0</xdr:rowOff>
    </xdr:to>
    <xdr:sp macro="" textlink="">
      <xdr:nvSpPr>
        <xdr:cNvPr id="476" name="Shield_D103">
          <a:extLst>
            <a:ext uri="{FF2B5EF4-FFF2-40B4-BE49-F238E27FC236}">
              <a16:creationId xmlns:a16="http://schemas.microsoft.com/office/drawing/2014/main" id="{047D6B5D-291C-4ABD-BED3-8987373FD9F9}"/>
            </a:ext>
          </a:extLst>
        </xdr:cNvPr>
        <xdr:cNvSpPr>
          <a:spLocks/>
        </xdr:cNvSpPr>
      </xdr:nvSpPr>
      <xdr:spPr>
        <a:xfrm>
          <a:off x="20574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102</xdr:row>
      <xdr:rowOff>0</xdr:rowOff>
    </xdr:from>
    <xdr:to>
      <xdr:col>5</xdr:col>
      <xdr:colOff>0</xdr:colOff>
      <xdr:row>103</xdr:row>
      <xdr:rowOff>0</xdr:rowOff>
    </xdr:to>
    <xdr:sp macro="" textlink="">
      <xdr:nvSpPr>
        <xdr:cNvPr id="477" name="Shield_E103">
          <a:extLst>
            <a:ext uri="{FF2B5EF4-FFF2-40B4-BE49-F238E27FC236}">
              <a16:creationId xmlns:a16="http://schemas.microsoft.com/office/drawing/2014/main" id="{35B4A6CD-995B-461E-B790-B7B953AE7F9B}"/>
            </a:ext>
          </a:extLst>
        </xdr:cNvPr>
        <xdr:cNvSpPr>
          <a:spLocks/>
        </xdr:cNvSpPr>
      </xdr:nvSpPr>
      <xdr:spPr>
        <a:xfrm>
          <a:off x="27432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102</xdr:row>
      <xdr:rowOff>0</xdr:rowOff>
    </xdr:from>
    <xdr:to>
      <xdr:col>6</xdr:col>
      <xdr:colOff>0</xdr:colOff>
      <xdr:row>103</xdr:row>
      <xdr:rowOff>0</xdr:rowOff>
    </xdr:to>
    <xdr:sp macro="" textlink="">
      <xdr:nvSpPr>
        <xdr:cNvPr id="478" name="Shield_F103">
          <a:extLst>
            <a:ext uri="{FF2B5EF4-FFF2-40B4-BE49-F238E27FC236}">
              <a16:creationId xmlns:a16="http://schemas.microsoft.com/office/drawing/2014/main" id="{CD6CEFDF-00A4-448A-BEEF-2AE912470814}"/>
            </a:ext>
          </a:extLst>
        </xdr:cNvPr>
        <xdr:cNvSpPr>
          <a:spLocks/>
        </xdr:cNvSpPr>
      </xdr:nvSpPr>
      <xdr:spPr>
        <a:xfrm>
          <a:off x="34290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102</xdr:row>
      <xdr:rowOff>0</xdr:rowOff>
    </xdr:from>
    <xdr:to>
      <xdr:col>7</xdr:col>
      <xdr:colOff>0</xdr:colOff>
      <xdr:row>103</xdr:row>
      <xdr:rowOff>0</xdr:rowOff>
    </xdr:to>
    <xdr:sp macro="" textlink="">
      <xdr:nvSpPr>
        <xdr:cNvPr id="479" name="Shield_G103">
          <a:extLst>
            <a:ext uri="{FF2B5EF4-FFF2-40B4-BE49-F238E27FC236}">
              <a16:creationId xmlns:a16="http://schemas.microsoft.com/office/drawing/2014/main" id="{E0BDB853-F083-4F39-91CA-AEA6A83ECC66}"/>
            </a:ext>
          </a:extLst>
        </xdr:cNvPr>
        <xdr:cNvSpPr>
          <a:spLocks/>
        </xdr:cNvSpPr>
      </xdr:nvSpPr>
      <xdr:spPr>
        <a:xfrm>
          <a:off x="41148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102</xdr:row>
      <xdr:rowOff>0</xdr:rowOff>
    </xdr:from>
    <xdr:to>
      <xdr:col>8</xdr:col>
      <xdr:colOff>0</xdr:colOff>
      <xdr:row>103</xdr:row>
      <xdr:rowOff>0</xdr:rowOff>
    </xdr:to>
    <xdr:sp macro="" textlink="">
      <xdr:nvSpPr>
        <xdr:cNvPr id="480" name="Shield_H103">
          <a:extLst>
            <a:ext uri="{FF2B5EF4-FFF2-40B4-BE49-F238E27FC236}">
              <a16:creationId xmlns:a16="http://schemas.microsoft.com/office/drawing/2014/main" id="{B4B0FD5B-5E82-4755-B4F5-2B253EEF7BDF}"/>
            </a:ext>
          </a:extLst>
        </xdr:cNvPr>
        <xdr:cNvSpPr>
          <a:spLocks/>
        </xdr:cNvSpPr>
      </xdr:nvSpPr>
      <xdr:spPr>
        <a:xfrm>
          <a:off x="48006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102</xdr:row>
      <xdr:rowOff>0</xdr:rowOff>
    </xdr:from>
    <xdr:to>
      <xdr:col>9</xdr:col>
      <xdr:colOff>0</xdr:colOff>
      <xdr:row>103</xdr:row>
      <xdr:rowOff>0</xdr:rowOff>
    </xdr:to>
    <xdr:sp macro="" textlink="">
      <xdr:nvSpPr>
        <xdr:cNvPr id="481" name="Shield_I103">
          <a:extLst>
            <a:ext uri="{FF2B5EF4-FFF2-40B4-BE49-F238E27FC236}">
              <a16:creationId xmlns:a16="http://schemas.microsoft.com/office/drawing/2014/main" id="{0E37B8B5-A7C2-48E1-A994-401A2DA1D2B7}"/>
            </a:ext>
          </a:extLst>
        </xdr:cNvPr>
        <xdr:cNvSpPr>
          <a:spLocks/>
        </xdr:cNvSpPr>
      </xdr:nvSpPr>
      <xdr:spPr>
        <a:xfrm>
          <a:off x="54864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102</xdr:row>
      <xdr:rowOff>0</xdr:rowOff>
    </xdr:from>
    <xdr:to>
      <xdr:col>10</xdr:col>
      <xdr:colOff>0</xdr:colOff>
      <xdr:row>103</xdr:row>
      <xdr:rowOff>0</xdr:rowOff>
    </xdr:to>
    <xdr:sp macro="" textlink="">
      <xdr:nvSpPr>
        <xdr:cNvPr id="482" name="Shield_J103">
          <a:extLst>
            <a:ext uri="{FF2B5EF4-FFF2-40B4-BE49-F238E27FC236}">
              <a16:creationId xmlns:a16="http://schemas.microsoft.com/office/drawing/2014/main" id="{350573A7-A1D5-4E58-87AB-D84298E8BDA3}"/>
            </a:ext>
          </a:extLst>
        </xdr:cNvPr>
        <xdr:cNvSpPr>
          <a:spLocks/>
        </xdr:cNvSpPr>
      </xdr:nvSpPr>
      <xdr:spPr>
        <a:xfrm>
          <a:off x="61722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102</xdr:row>
      <xdr:rowOff>0</xdr:rowOff>
    </xdr:from>
    <xdr:to>
      <xdr:col>11</xdr:col>
      <xdr:colOff>0</xdr:colOff>
      <xdr:row>103</xdr:row>
      <xdr:rowOff>0</xdr:rowOff>
    </xdr:to>
    <xdr:sp macro="" textlink="">
      <xdr:nvSpPr>
        <xdr:cNvPr id="483" name="Shield_K103">
          <a:extLst>
            <a:ext uri="{FF2B5EF4-FFF2-40B4-BE49-F238E27FC236}">
              <a16:creationId xmlns:a16="http://schemas.microsoft.com/office/drawing/2014/main" id="{599A1E1F-C983-4880-9185-88918A35EF15}"/>
            </a:ext>
          </a:extLst>
        </xdr:cNvPr>
        <xdr:cNvSpPr>
          <a:spLocks/>
        </xdr:cNvSpPr>
      </xdr:nvSpPr>
      <xdr:spPr>
        <a:xfrm>
          <a:off x="68580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102</xdr:row>
      <xdr:rowOff>0</xdr:rowOff>
    </xdr:from>
    <xdr:to>
      <xdr:col>12</xdr:col>
      <xdr:colOff>0</xdr:colOff>
      <xdr:row>103</xdr:row>
      <xdr:rowOff>0</xdr:rowOff>
    </xdr:to>
    <xdr:sp macro="" textlink="">
      <xdr:nvSpPr>
        <xdr:cNvPr id="484" name="Shield_L103">
          <a:extLst>
            <a:ext uri="{FF2B5EF4-FFF2-40B4-BE49-F238E27FC236}">
              <a16:creationId xmlns:a16="http://schemas.microsoft.com/office/drawing/2014/main" id="{0FABD634-0923-4261-8F57-2605E8A5CBE8}"/>
            </a:ext>
          </a:extLst>
        </xdr:cNvPr>
        <xdr:cNvSpPr>
          <a:spLocks/>
        </xdr:cNvSpPr>
      </xdr:nvSpPr>
      <xdr:spPr>
        <a:xfrm>
          <a:off x="75438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102</xdr:row>
      <xdr:rowOff>0</xdr:rowOff>
    </xdr:from>
    <xdr:to>
      <xdr:col>13</xdr:col>
      <xdr:colOff>0</xdr:colOff>
      <xdr:row>103</xdr:row>
      <xdr:rowOff>0</xdr:rowOff>
    </xdr:to>
    <xdr:sp macro="" textlink="">
      <xdr:nvSpPr>
        <xdr:cNvPr id="485" name="Shield_M103">
          <a:extLst>
            <a:ext uri="{FF2B5EF4-FFF2-40B4-BE49-F238E27FC236}">
              <a16:creationId xmlns:a16="http://schemas.microsoft.com/office/drawing/2014/main" id="{CC9063F5-0B79-4A5D-A5EA-C5551A778AA1}"/>
            </a:ext>
          </a:extLst>
        </xdr:cNvPr>
        <xdr:cNvSpPr>
          <a:spLocks/>
        </xdr:cNvSpPr>
      </xdr:nvSpPr>
      <xdr:spPr>
        <a:xfrm>
          <a:off x="82296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102</xdr:row>
      <xdr:rowOff>0</xdr:rowOff>
    </xdr:from>
    <xdr:to>
      <xdr:col>14</xdr:col>
      <xdr:colOff>0</xdr:colOff>
      <xdr:row>103</xdr:row>
      <xdr:rowOff>0</xdr:rowOff>
    </xdr:to>
    <xdr:sp macro="" textlink="">
      <xdr:nvSpPr>
        <xdr:cNvPr id="486" name="Shield_N103">
          <a:extLst>
            <a:ext uri="{FF2B5EF4-FFF2-40B4-BE49-F238E27FC236}">
              <a16:creationId xmlns:a16="http://schemas.microsoft.com/office/drawing/2014/main" id="{C062FFC6-C58C-41C7-91FC-98D2A688A392}"/>
            </a:ext>
          </a:extLst>
        </xdr:cNvPr>
        <xdr:cNvSpPr>
          <a:spLocks/>
        </xdr:cNvSpPr>
      </xdr:nvSpPr>
      <xdr:spPr>
        <a:xfrm>
          <a:off x="89154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102</xdr:row>
      <xdr:rowOff>0</xdr:rowOff>
    </xdr:from>
    <xdr:to>
      <xdr:col>15</xdr:col>
      <xdr:colOff>0</xdr:colOff>
      <xdr:row>103</xdr:row>
      <xdr:rowOff>0</xdr:rowOff>
    </xdr:to>
    <xdr:sp macro="" textlink="">
      <xdr:nvSpPr>
        <xdr:cNvPr id="487" name="Shield_O103">
          <a:extLst>
            <a:ext uri="{FF2B5EF4-FFF2-40B4-BE49-F238E27FC236}">
              <a16:creationId xmlns:a16="http://schemas.microsoft.com/office/drawing/2014/main" id="{341F1073-9E9A-43F9-8CE8-BE3DA4989D50}"/>
            </a:ext>
          </a:extLst>
        </xdr:cNvPr>
        <xdr:cNvSpPr>
          <a:spLocks/>
        </xdr:cNvSpPr>
      </xdr:nvSpPr>
      <xdr:spPr>
        <a:xfrm>
          <a:off x="9601200" y="315944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103</xdr:row>
      <xdr:rowOff>0</xdr:rowOff>
    </xdr:from>
    <xdr:to>
      <xdr:col>1</xdr:col>
      <xdr:colOff>0</xdr:colOff>
      <xdr:row>104</xdr:row>
      <xdr:rowOff>0</xdr:rowOff>
    </xdr:to>
    <xdr:sp macro="" textlink="">
      <xdr:nvSpPr>
        <xdr:cNvPr id="488" name="Shield_A104">
          <a:extLst>
            <a:ext uri="{FF2B5EF4-FFF2-40B4-BE49-F238E27FC236}">
              <a16:creationId xmlns:a16="http://schemas.microsoft.com/office/drawing/2014/main" id="{34ADA381-7818-44FC-B2A6-74F2187CC9DF}"/>
            </a:ext>
          </a:extLst>
        </xdr:cNvPr>
        <xdr:cNvSpPr>
          <a:spLocks/>
        </xdr:cNvSpPr>
      </xdr:nvSpPr>
      <xdr:spPr>
        <a:xfrm>
          <a:off x="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103</xdr:row>
      <xdr:rowOff>0</xdr:rowOff>
    </xdr:from>
    <xdr:to>
      <xdr:col>2</xdr:col>
      <xdr:colOff>0</xdr:colOff>
      <xdr:row>104</xdr:row>
      <xdr:rowOff>0</xdr:rowOff>
    </xdr:to>
    <xdr:sp macro="" textlink="">
      <xdr:nvSpPr>
        <xdr:cNvPr id="489" name="Shield_B104">
          <a:extLst>
            <a:ext uri="{FF2B5EF4-FFF2-40B4-BE49-F238E27FC236}">
              <a16:creationId xmlns:a16="http://schemas.microsoft.com/office/drawing/2014/main" id="{D1F66674-E3FF-43CC-9E5C-8078760F7497}"/>
            </a:ext>
          </a:extLst>
        </xdr:cNvPr>
        <xdr:cNvSpPr>
          <a:spLocks/>
        </xdr:cNvSpPr>
      </xdr:nvSpPr>
      <xdr:spPr>
        <a:xfrm>
          <a:off x="6858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103</xdr:row>
      <xdr:rowOff>0</xdr:rowOff>
    </xdr:from>
    <xdr:to>
      <xdr:col>3</xdr:col>
      <xdr:colOff>0</xdr:colOff>
      <xdr:row>104</xdr:row>
      <xdr:rowOff>0</xdr:rowOff>
    </xdr:to>
    <xdr:sp macro="" textlink="">
      <xdr:nvSpPr>
        <xdr:cNvPr id="490" name="Shield_C104">
          <a:extLst>
            <a:ext uri="{FF2B5EF4-FFF2-40B4-BE49-F238E27FC236}">
              <a16:creationId xmlns:a16="http://schemas.microsoft.com/office/drawing/2014/main" id="{11B4DAD6-72D7-4CB1-9FCB-D02EDCE75AC4}"/>
            </a:ext>
          </a:extLst>
        </xdr:cNvPr>
        <xdr:cNvSpPr>
          <a:spLocks/>
        </xdr:cNvSpPr>
      </xdr:nvSpPr>
      <xdr:spPr>
        <a:xfrm>
          <a:off x="13716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103</xdr:row>
      <xdr:rowOff>0</xdr:rowOff>
    </xdr:from>
    <xdr:to>
      <xdr:col>4</xdr:col>
      <xdr:colOff>0</xdr:colOff>
      <xdr:row>104</xdr:row>
      <xdr:rowOff>0</xdr:rowOff>
    </xdr:to>
    <xdr:sp macro="" textlink="">
      <xdr:nvSpPr>
        <xdr:cNvPr id="491" name="Shield_D104">
          <a:extLst>
            <a:ext uri="{FF2B5EF4-FFF2-40B4-BE49-F238E27FC236}">
              <a16:creationId xmlns:a16="http://schemas.microsoft.com/office/drawing/2014/main" id="{93D2D51A-A688-45E0-8563-0CCC6167A463}"/>
            </a:ext>
          </a:extLst>
        </xdr:cNvPr>
        <xdr:cNvSpPr>
          <a:spLocks/>
        </xdr:cNvSpPr>
      </xdr:nvSpPr>
      <xdr:spPr>
        <a:xfrm>
          <a:off x="20574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103</xdr:row>
      <xdr:rowOff>0</xdr:rowOff>
    </xdr:from>
    <xdr:to>
      <xdr:col>5</xdr:col>
      <xdr:colOff>0</xdr:colOff>
      <xdr:row>104</xdr:row>
      <xdr:rowOff>0</xdr:rowOff>
    </xdr:to>
    <xdr:sp macro="" textlink="">
      <xdr:nvSpPr>
        <xdr:cNvPr id="492" name="Shield_E104">
          <a:extLst>
            <a:ext uri="{FF2B5EF4-FFF2-40B4-BE49-F238E27FC236}">
              <a16:creationId xmlns:a16="http://schemas.microsoft.com/office/drawing/2014/main" id="{F6EEF8FC-05E8-4BD6-85C3-6C9479C63633}"/>
            </a:ext>
          </a:extLst>
        </xdr:cNvPr>
        <xdr:cNvSpPr>
          <a:spLocks/>
        </xdr:cNvSpPr>
      </xdr:nvSpPr>
      <xdr:spPr>
        <a:xfrm>
          <a:off x="27432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103</xdr:row>
      <xdr:rowOff>0</xdr:rowOff>
    </xdr:from>
    <xdr:to>
      <xdr:col>6</xdr:col>
      <xdr:colOff>0</xdr:colOff>
      <xdr:row>104</xdr:row>
      <xdr:rowOff>0</xdr:rowOff>
    </xdr:to>
    <xdr:sp macro="" textlink="">
      <xdr:nvSpPr>
        <xdr:cNvPr id="493" name="Shield_F104">
          <a:extLst>
            <a:ext uri="{FF2B5EF4-FFF2-40B4-BE49-F238E27FC236}">
              <a16:creationId xmlns:a16="http://schemas.microsoft.com/office/drawing/2014/main" id="{BE1C0F8A-35CF-4F14-8790-FFCC48C98A70}"/>
            </a:ext>
          </a:extLst>
        </xdr:cNvPr>
        <xdr:cNvSpPr>
          <a:spLocks/>
        </xdr:cNvSpPr>
      </xdr:nvSpPr>
      <xdr:spPr>
        <a:xfrm>
          <a:off x="34290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103</xdr:row>
      <xdr:rowOff>0</xdr:rowOff>
    </xdr:from>
    <xdr:to>
      <xdr:col>7</xdr:col>
      <xdr:colOff>0</xdr:colOff>
      <xdr:row>104</xdr:row>
      <xdr:rowOff>0</xdr:rowOff>
    </xdr:to>
    <xdr:sp macro="" textlink="">
      <xdr:nvSpPr>
        <xdr:cNvPr id="494" name="Shield_G104">
          <a:extLst>
            <a:ext uri="{FF2B5EF4-FFF2-40B4-BE49-F238E27FC236}">
              <a16:creationId xmlns:a16="http://schemas.microsoft.com/office/drawing/2014/main" id="{8D06EFCA-6EA7-44F2-94C0-77299FA25A2A}"/>
            </a:ext>
          </a:extLst>
        </xdr:cNvPr>
        <xdr:cNvSpPr>
          <a:spLocks/>
        </xdr:cNvSpPr>
      </xdr:nvSpPr>
      <xdr:spPr>
        <a:xfrm>
          <a:off x="41148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103</xdr:row>
      <xdr:rowOff>0</xdr:rowOff>
    </xdr:from>
    <xdr:to>
      <xdr:col>8</xdr:col>
      <xdr:colOff>0</xdr:colOff>
      <xdr:row>104</xdr:row>
      <xdr:rowOff>0</xdr:rowOff>
    </xdr:to>
    <xdr:sp macro="" textlink="">
      <xdr:nvSpPr>
        <xdr:cNvPr id="495" name="Shield_H104">
          <a:extLst>
            <a:ext uri="{FF2B5EF4-FFF2-40B4-BE49-F238E27FC236}">
              <a16:creationId xmlns:a16="http://schemas.microsoft.com/office/drawing/2014/main" id="{0D798E87-FFC7-4C62-BEBF-88C04D9890CF}"/>
            </a:ext>
          </a:extLst>
        </xdr:cNvPr>
        <xdr:cNvSpPr>
          <a:spLocks/>
        </xdr:cNvSpPr>
      </xdr:nvSpPr>
      <xdr:spPr>
        <a:xfrm>
          <a:off x="48006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103</xdr:row>
      <xdr:rowOff>0</xdr:rowOff>
    </xdr:from>
    <xdr:to>
      <xdr:col>9</xdr:col>
      <xdr:colOff>0</xdr:colOff>
      <xdr:row>104</xdr:row>
      <xdr:rowOff>0</xdr:rowOff>
    </xdr:to>
    <xdr:sp macro="" textlink="">
      <xdr:nvSpPr>
        <xdr:cNvPr id="496" name="Shield_I104">
          <a:extLst>
            <a:ext uri="{FF2B5EF4-FFF2-40B4-BE49-F238E27FC236}">
              <a16:creationId xmlns:a16="http://schemas.microsoft.com/office/drawing/2014/main" id="{426E1F6F-5624-4599-9FBE-509495CB5A96}"/>
            </a:ext>
          </a:extLst>
        </xdr:cNvPr>
        <xdr:cNvSpPr>
          <a:spLocks/>
        </xdr:cNvSpPr>
      </xdr:nvSpPr>
      <xdr:spPr>
        <a:xfrm>
          <a:off x="54864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103</xdr:row>
      <xdr:rowOff>0</xdr:rowOff>
    </xdr:from>
    <xdr:to>
      <xdr:col>10</xdr:col>
      <xdr:colOff>0</xdr:colOff>
      <xdr:row>104</xdr:row>
      <xdr:rowOff>0</xdr:rowOff>
    </xdr:to>
    <xdr:sp macro="" textlink="">
      <xdr:nvSpPr>
        <xdr:cNvPr id="497" name="Shield_J104">
          <a:extLst>
            <a:ext uri="{FF2B5EF4-FFF2-40B4-BE49-F238E27FC236}">
              <a16:creationId xmlns:a16="http://schemas.microsoft.com/office/drawing/2014/main" id="{942C174E-525D-4AA5-B45A-7E6B06A38E76}"/>
            </a:ext>
          </a:extLst>
        </xdr:cNvPr>
        <xdr:cNvSpPr>
          <a:spLocks/>
        </xdr:cNvSpPr>
      </xdr:nvSpPr>
      <xdr:spPr>
        <a:xfrm>
          <a:off x="61722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103</xdr:row>
      <xdr:rowOff>0</xdr:rowOff>
    </xdr:from>
    <xdr:to>
      <xdr:col>11</xdr:col>
      <xdr:colOff>0</xdr:colOff>
      <xdr:row>104</xdr:row>
      <xdr:rowOff>0</xdr:rowOff>
    </xdr:to>
    <xdr:sp macro="" textlink="">
      <xdr:nvSpPr>
        <xdr:cNvPr id="498" name="Shield_K104">
          <a:extLst>
            <a:ext uri="{FF2B5EF4-FFF2-40B4-BE49-F238E27FC236}">
              <a16:creationId xmlns:a16="http://schemas.microsoft.com/office/drawing/2014/main" id="{E66A9BF5-E9C3-484F-86B7-93B4CFB94DDE}"/>
            </a:ext>
          </a:extLst>
        </xdr:cNvPr>
        <xdr:cNvSpPr>
          <a:spLocks/>
        </xdr:cNvSpPr>
      </xdr:nvSpPr>
      <xdr:spPr>
        <a:xfrm>
          <a:off x="68580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103</xdr:row>
      <xdr:rowOff>0</xdr:rowOff>
    </xdr:from>
    <xdr:to>
      <xdr:col>12</xdr:col>
      <xdr:colOff>0</xdr:colOff>
      <xdr:row>104</xdr:row>
      <xdr:rowOff>0</xdr:rowOff>
    </xdr:to>
    <xdr:sp macro="" textlink="">
      <xdr:nvSpPr>
        <xdr:cNvPr id="499" name="Shield_L104">
          <a:extLst>
            <a:ext uri="{FF2B5EF4-FFF2-40B4-BE49-F238E27FC236}">
              <a16:creationId xmlns:a16="http://schemas.microsoft.com/office/drawing/2014/main" id="{96456FC8-BE66-4DC4-9263-2E335D4303C2}"/>
            </a:ext>
          </a:extLst>
        </xdr:cNvPr>
        <xdr:cNvSpPr>
          <a:spLocks/>
        </xdr:cNvSpPr>
      </xdr:nvSpPr>
      <xdr:spPr>
        <a:xfrm>
          <a:off x="75438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103</xdr:row>
      <xdr:rowOff>0</xdr:rowOff>
    </xdr:from>
    <xdr:to>
      <xdr:col>13</xdr:col>
      <xdr:colOff>0</xdr:colOff>
      <xdr:row>104</xdr:row>
      <xdr:rowOff>0</xdr:rowOff>
    </xdr:to>
    <xdr:sp macro="" textlink="">
      <xdr:nvSpPr>
        <xdr:cNvPr id="500" name="Shield_M104">
          <a:extLst>
            <a:ext uri="{FF2B5EF4-FFF2-40B4-BE49-F238E27FC236}">
              <a16:creationId xmlns:a16="http://schemas.microsoft.com/office/drawing/2014/main" id="{4B183079-5822-46ED-94FA-A865C855D1C5}"/>
            </a:ext>
          </a:extLst>
        </xdr:cNvPr>
        <xdr:cNvSpPr>
          <a:spLocks/>
        </xdr:cNvSpPr>
      </xdr:nvSpPr>
      <xdr:spPr>
        <a:xfrm>
          <a:off x="82296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103</xdr:row>
      <xdr:rowOff>0</xdr:rowOff>
    </xdr:from>
    <xdr:to>
      <xdr:col>14</xdr:col>
      <xdr:colOff>0</xdr:colOff>
      <xdr:row>104</xdr:row>
      <xdr:rowOff>0</xdr:rowOff>
    </xdr:to>
    <xdr:sp macro="" textlink="">
      <xdr:nvSpPr>
        <xdr:cNvPr id="501" name="Shield_N104">
          <a:extLst>
            <a:ext uri="{FF2B5EF4-FFF2-40B4-BE49-F238E27FC236}">
              <a16:creationId xmlns:a16="http://schemas.microsoft.com/office/drawing/2014/main" id="{E78C587B-3041-4123-BFA4-31D533231D42}"/>
            </a:ext>
          </a:extLst>
        </xdr:cNvPr>
        <xdr:cNvSpPr>
          <a:spLocks/>
        </xdr:cNvSpPr>
      </xdr:nvSpPr>
      <xdr:spPr>
        <a:xfrm>
          <a:off x="89154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103</xdr:row>
      <xdr:rowOff>0</xdr:rowOff>
    </xdr:from>
    <xdr:to>
      <xdr:col>15</xdr:col>
      <xdr:colOff>0</xdr:colOff>
      <xdr:row>104</xdr:row>
      <xdr:rowOff>0</xdr:rowOff>
    </xdr:to>
    <xdr:sp macro="" textlink="">
      <xdr:nvSpPr>
        <xdr:cNvPr id="502" name="Shield_O104">
          <a:extLst>
            <a:ext uri="{FF2B5EF4-FFF2-40B4-BE49-F238E27FC236}">
              <a16:creationId xmlns:a16="http://schemas.microsoft.com/office/drawing/2014/main" id="{2BA92DB4-0B2E-4323-94F1-8DD36FBB50C9}"/>
            </a:ext>
          </a:extLst>
        </xdr:cNvPr>
        <xdr:cNvSpPr>
          <a:spLocks/>
        </xdr:cNvSpPr>
      </xdr:nvSpPr>
      <xdr:spPr>
        <a:xfrm>
          <a:off x="9601200" y="31832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70</xdr:row>
      <xdr:rowOff>0</xdr:rowOff>
    </xdr:from>
    <xdr:to>
      <xdr:col>1</xdr:col>
      <xdr:colOff>0</xdr:colOff>
      <xdr:row>71</xdr:row>
      <xdr:rowOff>0</xdr:rowOff>
    </xdr:to>
    <xdr:sp macro="" textlink="">
      <xdr:nvSpPr>
        <xdr:cNvPr id="503" name="Shield_A71">
          <a:extLst>
            <a:ext uri="{FF2B5EF4-FFF2-40B4-BE49-F238E27FC236}">
              <a16:creationId xmlns:a16="http://schemas.microsoft.com/office/drawing/2014/main" id="{73FF0833-866C-464F-B856-22510E9B733C}"/>
            </a:ext>
          </a:extLst>
        </xdr:cNvPr>
        <xdr:cNvSpPr>
          <a:spLocks/>
        </xdr:cNvSpPr>
      </xdr:nvSpPr>
      <xdr:spPr>
        <a:xfrm>
          <a:off x="0" y="18792825"/>
          <a:ext cx="685800" cy="10572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69</xdr:row>
      <xdr:rowOff>0</xdr:rowOff>
    </xdr:from>
    <xdr:to>
      <xdr:col>1</xdr:col>
      <xdr:colOff>0</xdr:colOff>
      <xdr:row>70</xdr:row>
      <xdr:rowOff>0</xdr:rowOff>
    </xdr:to>
    <xdr:sp macro="" textlink="">
      <xdr:nvSpPr>
        <xdr:cNvPr id="504" name="Shield_A70">
          <a:extLst>
            <a:ext uri="{FF2B5EF4-FFF2-40B4-BE49-F238E27FC236}">
              <a16:creationId xmlns:a16="http://schemas.microsoft.com/office/drawing/2014/main" id="{015E6F18-1CCA-4B23-A826-E94B35CB06EA}"/>
            </a:ext>
          </a:extLst>
        </xdr:cNvPr>
        <xdr:cNvSpPr>
          <a:spLocks/>
        </xdr:cNvSpPr>
      </xdr:nvSpPr>
      <xdr:spPr>
        <a:xfrm>
          <a:off x="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69</xdr:row>
      <xdr:rowOff>0</xdr:rowOff>
    </xdr:from>
    <xdr:to>
      <xdr:col>2</xdr:col>
      <xdr:colOff>0</xdr:colOff>
      <xdr:row>70</xdr:row>
      <xdr:rowOff>0</xdr:rowOff>
    </xdr:to>
    <xdr:sp macro="" textlink="">
      <xdr:nvSpPr>
        <xdr:cNvPr id="505" name="Shield_B70">
          <a:extLst>
            <a:ext uri="{FF2B5EF4-FFF2-40B4-BE49-F238E27FC236}">
              <a16:creationId xmlns:a16="http://schemas.microsoft.com/office/drawing/2014/main" id="{8586483B-3368-47CD-BAE5-92BE26EE5F90}"/>
            </a:ext>
          </a:extLst>
        </xdr:cNvPr>
        <xdr:cNvSpPr>
          <a:spLocks/>
        </xdr:cNvSpPr>
      </xdr:nvSpPr>
      <xdr:spPr>
        <a:xfrm>
          <a:off x="6858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69</xdr:row>
      <xdr:rowOff>0</xdr:rowOff>
    </xdr:from>
    <xdr:to>
      <xdr:col>3</xdr:col>
      <xdr:colOff>0</xdr:colOff>
      <xdr:row>70</xdr:row>
      <xdr:rowOff>0</xdr:rowOff>
    </xdr:to>
    <xdr:sp macro="" textlink="">
      <xdr:nvSpPr>
        <xdr:cNvPr id="506" name="Shield_C70">
          <a:extLst>
            <a:ext uri="{FF2B5EF4-FFF2-40B4-BE49-F238E27FC236}">
              <a16:creationId xmlns:a16="http://schemas.microsoft.com/office/drawing/2014/main" id="{A9A55A75-AD72-45CE-BC81-6C21222E1C61}"/>
            </a:ext>
          </a:extLst>
        </xdr:cNvPr>
        <xdr:cNvSpPr>
          <a:spLocks/>
        </xdr:cNvSpPr>
      </xdr:nvSpPr>
      <xdr:spPr>
        <a:xfrm>
          <a:off x="13716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69</xdr:row>
      <xdr:rowOff>0</xdr:rowOff>
    </xdr:from>
    <xdr:to>
      <xdr:col>4</xdr:col>
      <xdr:colOff>0</xdr:colOff>
      <xdr:row>70</xdr:row>
      <xdr:rowOff>0</xdr:rowOff>
    </xdr:to>
    <xdr:sp macro="" textlink="">
      <xdr:nvSpPr>
        <xdr:cNvPr id="507" name="Shield_D70">
          <a:extLst>
            <a:ext uri="{FF2B5EF4-FFF2-40B4-BE49-F238E27FC236}">
              <a16:creationId xmlns:a16="http://schemas.microsoft.com/office/drawing/2014/main" id="{F3387C08-C748-4F1C-A483-EB10C6FE7E31}"/>
            </a:ext>
          </a:extLst>
        </xdr:cNvPr>
        <xdr:cNvSpPr>
          <a:spLocks/>
        </xdr:cNvSpPr>
      </xdr:nvSpPr>
      <xdr:spPr>
        <a:xfrm>
          <a:off x="20574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69</xdr:row>
      <xdr:rowOff>0</xdr:rowOff>
    </xdr:from>
    <xdr:to>
      <xdr:col>5</xdr:col>
      <xdr:colOff>0</xdr:colOff>
      <xdr:row>70</xdr:row>
      <xdr:rowOff>0</xdr:rowOff>
    </xdr:to>
    <xdr:sp macro="" textlink="">
      <xdr:nvSpPr>
        <xdr:cNvPr id="508" name="Shield_E70">
          <a:extLst>
            <a:ext uri="{FF2B5EF4-FFF2-40B4-BE49-F238E27FC236}">
              <a16:creationId xmlns:a16="http://schemas.microsoft.com/office/drawing/2014/main" id="{4FDB5534-FCB5-477C-B7A1-BC21F166F024}"/>
            </a:ext>
          </a:extLst>
        </xdr:cNvPr>
        <xdr:cNvSpPr>
          <a:spLocks/>
        </xdr:cNvSpPr>
      </xdr:nvSpPr>
      <xdr:spPr>
        <a:xfrm>
          <a:off x="27432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69</xdr:row>
      <xdr:rowOff>0</xdr:rowOff>
    </xdr:from>
    <xdr:to>
      <xdr:col>6</xdr:col>
      <xdr:colOff>0</xdr:colOff>
      <xdr:row>70</xdr:row>
      <xdr:rowOff>0</xdr:rowOff>
    </xdr:to>
    <xdr:sp macro="" textlink="">
      <xdr:nvSpPr>
        <xdr:cNvPr id="509" name="Shield_F70">
          <a:extLst>
            <a:ext uri="{FF2B5EF4-FFF2-40B4-BE49-F238E27FC236}">
              <a16:creationId xmlns:a16="http://schemas.microsoft.com/office/drawing/2014/main" id="{38F007A0-51EB-4259-83F0-836FB42966A8}"/>
            </a:ext>
          </a:extLst>
        </xdr:cNvPr>
        <xdr:cNvSpPr>
          <a:spLocks/>
        </xdr:cNvSpPr>
      </xdr:nvSpPr>
      <xdr:spPr>
        <a:xfrm>
          <a:off x="34290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69</xdr:row>
      <xdr:rowOff>0</xdr:rowOff>
    </xdr:from>
    <xdr:to>
      <xdr:col>7</xdr:col>
      <xdr:colOff>0</xdr:colOff>
      <xdr:row>70</xdr:row>
      <xdr:rowOff>0</xdr:rowOff>
    </xdr:to>
    <xdr:sp macro="" textlink="">
      <xdr:nvSpPr>
        <xdr:cNvPr id="510" name="Shield_G70">
          <a:extLst>
            <a:ext uri="{FF2B5EF4-FFF2-40B4-BE49-F238E27FC236}">
              <a16:creationId xmlns:a16="http://schemas.microsoft.com/office/drawing/2014/main" id="{4465B376-4A27-4F2E-A4B5-577E2B4855EC}"/>
            </a:ext>
          </a:extLst>
        </xdr:cNvPr>
        <xdr:cNvSpPr>
          <a:spLocks/>
        </xdr:cNvSpPr>
      </xdr:nvSpPr>
      <xdr:spPr>
        <a:xfrm>
          <a:off x="41148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69</xdr:row>
      <xdr:rowOff>0</xdr:rowOff>
    </xdr:from>
    <xdr:to>
      <xdr:col>8</xdr:col>
      <xdr:colOff>0</xdr:colOff>
      <xdr:row>70</xdr:row>
      <xdr:rowOff>0</xdr:rowOff>
    </xdr:to>
    <xdr:sp macro="" textlink="">
      <xdr:nvSpPr>
        <xdr:cNvPr id="511" name="Shield_H70">
          <a:extLst>
            <a:ext uri="{FF2B5EF4-FFF2-40B4-BE49-F238E27FC236}">
              <a16:creationId xmlns:a16="http://schemas.microsoft.com/office/drawing/2014/main" id="{4AF4F76E-204B-4244-86D7-62212422C796}"/>
            </a:ext>
          </a:extLst>
        </xdr:cNvPr>
        <xdr:cNvSpPr>
          <a:spLocks/>
        </xdr:cNvSpPr>
      </xdr:nvSpPr>
      <xdr:spPr>
        <a:xfrm>
          <a:off x="48006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69</xdr:row>
      <xdr:rowOff>0</xdr:rowOff>
    </xdr:from>
    <xdr:to>
      <xdr:col>9</xdr:col>
      <xdr:colOff>0</xdr:colOff>
      <xdr:row>70</xdr:row>
      <xdr:rowOff>0</xdr:rowOff>
    </xdr:to>
    <xdr:sp macro="" textlink="">
      <xdr:nvSpPr>
        <xdr:cNvPr id="512" name="Shield_I70">
          <a:extLst>
            <a:ext uri="{FF2B5EF4-FFF2-40B4-BE49-F238E27FC236}">
              <a16:creationId xmlns:a16="http://schemas.microsoft.com/office/drawing/2014/main" id="{CC220D4A-7F7A-4D84-83DC-0E52F1DAAABA}"/>
            </a:ext>
          </a:extLst>
        </xdr:cNvPr>
        <xdr:cNvSpPr>
          <a:spLocks/>
        </xdr:cNvSpPr>
      </xdr:nvSpPr>
      <xdr:spPr>
        <a:xfrm>
          <a:off x="54864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69</xdr:row>
      <xdr:rowOff>0</xdr:rowOff>
    </xdr:from>
    <xdr:to>
      <xdr:col>10</xdr:col>
      <xdr:colOff>0</xdr:colOff>
      <xdr:row>70</xdr:row>
      <xdr:rowOff>0</xdr:rowOff>
    </xdr:to>
    <xdr:sp macro="" textlink="">
      <xdr:nvSpPr>
        <xdr:cNvPr id="513" name="Shield_J70">
          <a:extLst>
            <a:ext uri="{FF2B5EF4-FFF2-40B4-BE49-F238E27FC236}">
              <a16:creationId xmlns:a16="http://schemas.microsoft.com/office/drawing/2014/main" id="{475744A5-6B71-4F91-9DEA-4F0E980E83AE}"/>
            </a:ext>
          </a:extLst>
        </xdr:cNvPr>
        <xdr:cNvSpPr>
          <a:spLocks/>
        </xdr:cNvSpPr>
      </xdr:nvSpPr>
      <xdr:spPr>
        <a:xfrm>
          <a:off x="61722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69</xdr:row>
      <xdr:rowOff>0</xdr:rowOff>
    </xdr:from>
    <xdr:to>
      <xdr:col>11</xdr:col>
      <xdr:colOff>0</xdr:colOff>
      <xdr:row>70</xdr:row>
      <xdr:rowOff>0</xdr:rowOff>
    </xdr:to>
    <xdr:sp macro="" textlink="">
      <xdr:nvSpPr>
        <xdr:cNvPr id="514" name="Shield_K70">
          <a:extLst>
            <a:ext uri="{FF2B5EF4-FFF2-40B4-BE49-F238E27FC236}">
              <a16:creationId xmlns:a16="http://schemas.microsoft.com/office/drawing/2014/main" id="{63E3C0A6-D677-4662-9B60-6474D41BF049}"/>
            </a:ext>
          </a:extLst>
        </xdr:cNvPr>
        <xdr:cNvSpPr>
          <a:spLocks/>
        </xdr:cNvSpPr>
      </xdr:nvSpPr>
      <xdr:spPr>
        <a:xfrm>
          <a:off x="68580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69</xdr:row>
      <xdr:rowOff>0</xdr:rowOff>
    </xdr:from>
    <xdr:to>
      <xdr:col>12</xdr:col>
      <xdr:colOff>0</xdr:colOff>
      <xdr:row>70</xdr:row>
      <xdr:rowOff>0</xdr:rowOff>
    </xdr:to>
    <xdr:sp macro="" textlink="">
      <xdr:nvSpPr>
        <xdr:cNvPr id="515" name="Shield_L70">
          <a:extLst>
            <a:ext uri="{FF2B5EF4-FFF2-40B4-BE49-F238E27FC236}">
              <a16:creationId xmlns:a16="http://schemas.microsoft.com/office/drawing/2014/main" id="{8E3F760A-1A65-42E9-A74E-926E3DED5C43}"/>
            </a:ext>
          </a:extLst>
        </xdr:cNvPr>
        <xdr:cNvSpPr>
          <a:spLocks/>
        </xdr:cNvSpPr>
      </xdr:nvSpPr>
      <xdr:spPr>
        <a:xfrm>
          <a:off x="75438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69</xdr:row>
      <xdr:rowOff>0</xdr:rowOff>
    </xdr:from>
    <xdr:to>
      <xdr:col>13</xdr:col>
      <xdr:colOff>0</xdr:colOff>
      <xdr:row>70</xdr:row>
      <xdr:rowOff>0</xdr:rowOff>
    </xdr:to>
    <xdr:sp macro="" textlink="">
      <xdr:nvSpPr>
        <xdr:cNvPr id="516" name="Shield_M70">
          <a:extLst>
            <a:ext uri="{FF2B5EF4-FFF2-40B4-BE49-F238E27FC236}">
              <a16:creationId xmlns:a16="http://schemas.microsoft.com/office/drawing/2014/main" id="{A4F298B8-A2EE-4042-BDB6-27EC8E743FB3}"/>
            </a:ext>
          </a:extLst>
        </xdr:cNvPr>
        <xdr:cNvSpPr>
          <a:spLocks/>
        </xdr:cNvSpPr>
      </xdr:nvSpPr>
      <xdr:spPr>
        <a:xfrm>
          <a:off x="82296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69</xdr:row>
      <xdr:rowOff>0</xdr:rowOff>
    </xdr:from>
    <xdr:to>
      <xdr:col>14</xdr:col>
      <xdr:colOff>0</xdr:colOff>
      <xdr:row>70</xdr:row>
      <xdr:rowOff>0</xdr:rowOff>
    </xdr:to>
    <xdr:sp macro="" textlink="">
      <xdr:nvSpPr>
        <xdr:cNvPr id="517" name="Shield_N70">
          <a:extLst>
            <a:ext uri="{FF2B5EF4-FFF2-40B4-BE49-F238E27FC236}">
              <a16:creationId xmlns:a16="http://schemas.microsoft.com/office/drawing/2014/main" id="{0532D27E-C6C6-4671-822D-FDDC84F7138A}"/>
            </a:ext>
          </a:extLst>
        </xdr:cNvPr>
        <xdr:cNvSpPr>
          <a:spLocks/>
        </xdr:cNvSpPr>
      </xdr:nvSpPr>
      <xdr:spPr>
        <a:xfrm>
          <a:off x="89154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69</xdr:row>
      <xdr:rowOff>0</xdr:rowOff>
    </xdr:from>
    <xdr:to>
      <xdr:col>15</xdr:col>
      <xdr:colOff>0</xdr:colOff>
      <xdr:row>70</xdr:row>
      <xdr:rowOff>0</xdr:rowOff>
    </xdr:to>
    <xdr:sp macro="" textlink="">
      <xdr:nvSpPr>
        <xdr:cNvPr id="518" name="Shield_O70">
          <a:extLst>
            <a:ext uri="{FF2B5EF4-FFF2-40B4-BE49-F238E27FC236}">
              <a16:creationId xmlns:a16="http://schemas.microsoft.com/office/drawing/2014/main" id="{5DBF489F-E94E-45B4-9598-BF405F885570}"/>
            </a:ext>
          </a:extLst>
        </xdr:cNvPr>
        <xdr:cNvSpPr>
          <a:spLocks/>
        </xdr:cNvSpPr>
      </xdr:nvSpPr>
      <xdr:spPr>
        <a:xfrm>
          <a:off x="9601200" y="185451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68</xdr:row>
      <xdr:rowOff>0</xdr:rowOff>
    </xdr:from>
    <xdr:to>
      <xdr:col>1</xdr:col>
      <xdr:colOff>0</xdr:colOff>
      <xdr:row>69</xdr:row>
      <xdr:rowOff>0</xdr:rowOff>
    </xdr:to>
    <xdr:sp macro="" textlink="">
      <xdr:nvSpPr>
        <xdr:cNvPr id="519" name="Shield_A69">
          <a:extLst>
            <a:ext uri="{FF2B5EF4-FFF2-40B4-BE49-F238E27FC236}">
              <a16:creationId xmlns:a16="http://schemas.microsoft.com/office/drawing/2014/main" id="{0B81073E-7073-4173-AC45-588A1B309A21}"/>
            </a:ext>
          </a:extLst>
        </xdr:cNvPr>
        <xdr:cNvSpPr>
          <a:spLocks/>
        </xdr:cNvSpPr>
      </xdr:nvSpPr>
      <xdr:spPr>
        <a:xfrm>
          <a:off x="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68</xdr:row>
      <xdr:rowOff>0</xdr:rowOff>
    </xdr:from>
    <xdr:to>
      <xdr:col>2</xdr:col>
      <xdr:colOff>0</xdr:colOff>
      <xdr:row>69</xdr:row>
      <xdr:rowOff>0</xdr:rowOff>
    </xdr:to>
    <xdr:sp macro="" textlink="">
      <xdr:nvSpPr>
        <xdr:cNvPr id="520" name="Shield_B69">
          <a:extLst>
            <a:ext uri="{FF2B5EF4-FFF2-40B4-BE49-F238E27FC236}">
              <a16:creationId xmlns:a16="http://schemas.microsoft.com/office/drawing/2014/main" id="{12BFF6FE-7D2E-422A-964E-7C1CB67F1989}"/>
            </a:ext>
          </a:extLst>
        </xdr:cNvPr>
        <xdr:cNvSpPr>
          <a:spLocks/>
        </xdr:cNvSpPr>
      </xdr:nvSpPr>
      <xdr:spPr>
        <a:xfrm>
          <a:off x="6858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68</xdr:row>
      <xdr:rowOff>0</xdr:rowOff>
    </xdr:from>
    <xdr:to>
      <xdr:col>3</xdr:col>
      <xdr:colOff>0</xdr:colOff>
      <xdr:row>69</xdr:row>
      <xdr:rowOff>0</xdr:rowOff>
    </xdr:to>
    <xdr:sp macro="" textlink="">
      <xdr:nvSpPr>
        <xdr:cNvPr id="521" name="Shield_C69">
          <a:extLst>
            <a:ext uri="{FF2B5EF4-FFF2-40B4-BE49-F238E27FC236}">
              <a16:creationId xmlns:a16="http://schemas.microsoft.com/office/drawing/2014/main" id="{D10858D5-47CA-4A54-B86A-DFAF08569226}"/>
            </a:ext>
          </a:extLst>
        </xdr:cNvPr>
        <xdr:cNvSpPr>
          <a:spLocks/>
        </xdr:cNvSpPr>
      </xdr:nvSpPr>
      <xdr:spPr>
        <a:xfrm>
          <a:off x="13716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68</xdr:row>
      <xdr:rowOff>0</xdr:rowOff>
    </xdr:from>
    <xdr:to>
      <xdr:col>4</xdr:col>
      <xdr:colOff>0</xdr:colOff>
      <xdr:row>69</xdr:row>
      <xdr:rowOff>0</xdr:rowOff>
    </xdr:to>
    <xdr:sp macro="" textlink="">
      <xdr:nvSpPr>
        <xdr:cNvPr id="522" name="Shield_D69">
          <a:extLst>
            <a:ext uri="{FF2B5EF4-FFF2-40B4-BE49-F238E27FC236}">
              <a16:creationId xmlns:a16="http://schemas.microsoft.com/office/drawing/2014/main" id="{B3A09852-A3C8-4C78-8278-D58BEB8D6739}"/>
            </a:ext>
          </a:extLst>
        </xdr:cNvPr>
        <xdr:cNvSpPr>
          <a:spLocks/>
        </xdr:cNvSpPr>
      </xdr:nvSpPr>
      <xdr:spPr>
        <a:xfrm>
          <a:off x="20574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68</xdr:row>
      <xdr:rowOff>0</xdr:rowOff>
    </xdr:from>
    <xdr:to>
      <xdr:col>5</xdr:col>
      <xdr:colOff>0</xdr:colOff>
      <xdr:row>69</xdr:row>
      <xdr:rowOff>0</xdr:rowOff>
    </xdr:to>
    <xdr:sp macro="" textlink="">
      <xdr:nvSpPr>
        <xdr:cNvPr id="523" name="Shield_E69">
          <a:extLst>
            <a:ext uri="{FF2B5EF4-FFF2-40B4-BE49-F238E27FC236}">
              <a16:creationId xmlns:a16="http://schemas.microsoft.com/office/drawing/2014/main" id="{0A420717-A337-46D9-A180-438D5D388401}"/>
            </a:ext>
          </a:extLst>
        </xdr:cNvPr>
        <xdr:cNvSpPr>
          <a:spLocks/>
        </xdr:cNvSpPr>
      </xdr:nvSpPr>
      <xdr:spPr>
        <a:xfrm>
          <a:off x="27432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67</xdr:row>
      <xdr:rowOff>0</xdr:rowOff>
    </xdr:from>
    <xdr:to>
      <xdr:col>1</xdr:col>
      <xdr:colOff>0</xdr:colOff>
      <xdr:row>68</xdr:row>
      <xdr:rowOff>0</xdr:rowOff>
    </xdr:to>
    <xdr:sp macro="" textlink="">
      <xdr:nvSpPr>
        <xdr:cNvPr id="524" name="Shield_A68">
          <a:extLst>
            <a:ext uri="{FF2B5EF4-FFF2-40B4-BE49-F238E27FC236}">
              <a16:creationId xmlns:a16="http://schemas.microsoft.com/office/drawing/2014/main" id="{1B17DC58-DF04-4B21-BA58-6A4458AA0E4C}"/>
            </a:ext>
          </a:extLst>
        </xdr:cNvPr>
        <xdr:cNvSpPr>
          <a:spLocks/>
        </xdr:cNvSpPr>
      </xdr:nvSpPr>
      <xdr:spPr>
        <a:xfrm>
          <a:off x="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67</xdr:row>
      <xdr:rowOff>0</xdr:rowOff>
    </xdr:from>
    <xdr:to>
      <xdr:col>2</xdr:col>
      <xdr:colOff>0</xdr:colOff>
      <xdr:row>68</xdr:row>
      <xdr:rowOff>0</xdr:rowOff>
    </xdr:to>
    <xdr:sp macro="" textlink="">
      <xdr:nvSpPr>
        <xdr:cNvPr id="525" name="Shield_B68">
          <a:extLst>
            <a:ext uri="{FF2B5EF4-FFF2-40B4-BE49-F238E27FC236}">
              <a16:creationId xmlns:a16="http://schemas.microsoft.com/office/drawing/2014/main" id="{AD6E3606-B129-4522-B324-14936D364989}"/>
            </a:ext>
          </a:extLst>
        </xdr:cNvPr>
        <xdr:cNvSpPr>
          <a:spLocks/>
        </xdr:cNvSpPr>
      </xdr:nvSpPr>
      <xdr:spPr>
        <a:xfrm>
          <a:off x="6858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67</xdr:row>
      <xdr:rowOff>0</xdr:rowOff>
    </xdr:from>
    <xdr:to>
      <xdr:col>3</xdr:col>
      <xdr:colOff>0</xdr:colOff>
      <xdr:row>68</xdr:row>
      <xdr:rowOff>0</xdr:rowOff>
    </xdr:to>
    <xdr:sp macro="" textlink="">
      <xdr:nvSpPr>
        <xdr:cNvPr id="526" name="Shield_C68">
          <a:extLst>
            <a:ext uri="{FF2B5EF4-FFF2-40B4-BE49-F238E27FC236}">
              <a16:creationId xmlns:a16="http://schemas.microsoft.com/office/drawing/2014/main" id="{ECEA1DBF-7694-4FA4-9CA2-E9C28BD2AEE4}"/>
            </a:ext>
          </a:extLst>
        </xdr:cNvPr>
        <xdr:cNvSpPr>
          <a:spLocks/>
        </xdr:cNvSpPr>
      </xdr:nvSpPr>
      <xdr:spPr>
        <a:xfrm>
          <a:off x="13716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67</xdr:row>
      <xdr:rowOff>0</xdr:rowOff>
    </xdr:from>
    <xdr:to>
      <xdr:col>4</xdr:col>
      <xdr:colOff>0</xdr:colOff>
      <xdr:row>68</xdr:row>
      <xdr:rowOff>0</xdr:rowOff>
    </xdr:to>
    <xdr:sp macro="" textlink="">
      <xdr:nvSpPr>
        <xdr:cNvPr id="527" name="Shield_D68">
          <a:extLst>
            <a:ext uri="{FF2B5EF4-FFF2-40B4-BE49-F238E27FC236}">
              <a16:creationId xmlns:a16="http://schemas.microsoft.com/office/drawing/2014/main" id="{0C3DBE9F-6ABB-4F93-BEA6-2678EC202836}"/>
            </a:ext>
          </a:extLst>
        </xdr:cNvPr>
        <xdr:cNvSpPr>
          <a:spLocks/>
        </xdr:cNvSpPr>
      </xdr:nvSpPr>
      <xdr:spPr>
        <a:xfrm>
          <a:off x="20574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67</xdr:row>
      <xdr:rowOff>0</xdr:rowOff>
    </xdr:from>
    <xdr:to>
      <xdr:col>5</xdr:col>
      <xdr:colOff>0</xdr:colOff>
      <xdr:row>68</xdr:row>
      <xdr:rowOff>0</xdr:rowOff>
    </xdr:to>
    <xdr:sp macro="" textlink="">
      <xdr:nvSpPr>
        <xdr:cNvPr id="528" name="Shield_E68">
          <a:extLst>
            <a:ext uri="{FF2B5EF4-FFF2-40B4-BE49-F238E27FC236}">
              <a16:creationId xmlns:a16="http://schemas.microsoft.com/office/drawing/2014/main" id="{F637C565-CCC8-4246-B5F1-F2CF09C75BCE}"/>
            </a:ext>
          </a:extLst>
        </xdr:cNvPr>
        <xdr:cNvSpPr>
          <a:spLocks/>
        </xdr:cNvSpPr>
      </xdr:nvSpPr>
      <xdr:spPr>
        <a:xfrm>
          <a:off x="27432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66</xdr:row>
      <xdr:rowOff>0</xdr:rowOff>
    </xdr:from>
    <xdr:to>
      <xdr:col>1</xdr:col>
      <xdr:colOff>0</xdr:colOff>
      <xdr:row>67</xdr:row>
      <xdr:rowOff>0</xdr:rowOff>
    </xdr:to>
    <xdr:sp macro="" textlink="">
      <xdr:nvSpPr>
        <xdr:cNvPr id="529" name="Shield_A67">
          <a:extLst>
            <a:ext uri="{FF2B5EF4-FFF2-40B4-BE49-F238E27FC236}">
              <a16:creationId xmlns:a16="http://schemas.microsoft.com/office/drawing/2014/main" id="{3282C444-193B-43D9-B1C9-464939582310}"/>
            </a:ext>
          </a:extLst>
        </xdr:cNvPr>
        <xdr:cNvSpPr>
          <a:spLocks/>
        </xdr:cNvSpPr>
      </xdr:nvSpPr>
      <xdr:spPr>
        <a:xfrm>
          <a:off x="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66</xdr:row>
      <xdr:rowOff>0</xdr:rowOff>
    </xdr:from>
    <xdr:to>
      <xdr:col>2</xdr:col>
      <xdr:colOff>0</xdr:colOff>
      <xdr:row>67</xdr:row>
      <xdr:rowOff>0</xdr:rowOff>
    </xdr:to>
    <xdr:sp macro="" textlink="">
      <xdr:nvSpPr>
        <xdr:cNvPr id="530" name="Shield_B67">
          <a:extLst>
            <a:ext uri="{FF2B5EF4-FFF2-40B4-BE49-F238E27FC236}">
              <a16:creationId xmlns:a16="http://schemas.microsoft.com/office/drawing/2014/main" id="{6AE1DD21-06EB-439D-96D3-F7C9C92E283F}"/>
            </a:ext>
          </a:extLst>
        </xdr:cNvPr>
        <xdr:cNvSpPr>
          <a:spLocks/>
        </xdr:cNvSpPr>
      </xdr:nvSpPr>
      <xdr:spPr>
        <a:xfrm>
          <a:off x="6858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66</xdr:row>
      <xdr:rowOff>0</xdr:rowOff>
    </xdr:from>
    <xdr:to>
      <xdr:col>3</xdr:col>
      <xdr:colOff>0</xdr:colOff>
      <xdr:row>67</xdr:row>
      <xdr:rowOff>0</xdr:rowOff>
    </xdr:to>
    <xdr:sp macro="" textlink="">
      <xdr:nvSpPr>
        <xdr:cNvPr id="531" name="Shield_C67">
          <a:extLst>
            <a:ext uri="{FF2B5EF4-FFF2-40B4-BE49-F238E27FC236}">
              <a16:creationId xmlns:a16="http://schemas.microsoft.com/office/drawing/2014/main" id="{A8F46B70-2225-4D1B-A214-E5DDC8E2D830}"/>
            </a:ext>
          </a:extLst>
        </xdr:cNvPr>
        <xdr:cNvSpPr>
          <a:spLocks/>
        </xdr:cNvSpPr>
      </xdr:nvSpPr>
      <xdr:spPr>
        <a:xfrm>
          <a:off x="13716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66</xdr:row>
      <xdr:rowOff>0</xdr:rowOff>
    </xdr:from>
    <xdr:to>
      <xdr:col>4</xdr:col>
      <xdr:colOff>0</xdr:colOff>
      <xdr:row>67</xdr:row>
      <xdr:rowOff>0</xdr:rowOff>
    </xdr:to>
    <xdr:sp macro="" textlink="">
      <xdr:nvSpPr>
        <xdr:cNvPr id="532" name="Shield_D67">
          <a:extLst>
            <a:ext uri="{FF2B5EF4-FFF2-40B4-BE49-F238E27FC236}">
              <a16:creationId xmlns:a16="http://schemas.microsoft.com/office/drawing/2014/main" id="{6C8470D1-3E29-4FAC-805C-4D75DB494ABB}"/>
            </a:ext>
          </a:extLst>
        </xdr:cNvPr>
        <xdr:cNvSpPr>
          <a:spLocks/>
        </xdr:cNvSpPr>
      </xdr:nvSpPr>
      <xdr:spPr>
        <a:xfrm>
          <a:off x="20574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66</xdr:row>
      <xdr:rowOff>0</xdr:rowOff>
    </xdr:from>
    <xdr:to>
      <xdr:col>5</xdr:col>
      <xdr:colOff>0</xdr:colOff>
      <xdr:row>67</xdr:row>
      <xdr:rowOff>0</xdr:rowOff>
    </xdr:to>
    <xdr:sp macro="" textlink="">
      <xdr:nvSpPr>
        <xdr:cNvPr id="533" name="Shield_E67">
          <a:extLst>
            <a:ext uri="{FF2B5EF4-FFF2-40B4-BE49-F238E27FC236}">
              <a16:creationId xmlns:a16="http://schemas.microsoft.com/office/drawing/2014/main" id="{AF4E98CD-A800-4C70-9875-1CD1F33F5B28}"/>
            </a:ext>
          </a:extLst>
        </xdr:cNvPr>
        <xdr:cNvSpPr>
          <a:spLocks/>
        </xdr:cNvSpPr>
      </xdr:nvSpPr>
      <xdr:spPr>
        <a:xfrm>
          <a:off x="27432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65</xdr:row>
      <xdr:rowOff>0</xdr:rowOff>
    </xdr:from>
    <xdr:to>
      <xdr:col>1</xdr:col>
      <xdr:colOff>0</xdr:colOff>
      <xdr:row>66</xdr:row>
      <xdr:rowOff>0</xdr:rowOff>
    </xdr:to>
    <xdr:sp macro="" textlink="">
      <xdr:nvSpPr>
        <xdr:cNvPr id="534" name="Shield_A66">
          <a:extLst>
            <a:ext uri="{FF2B5EF4-FFF2-40B4-BE49-F238E27FC236}">
              <a16:creationId xmlns:a16="http://schemas.microsoft.com/office/drawing/2014/main" id="{986F883F-FBDB-4246-96B2-16CF856C3953}"/>
            </a:ext>
          </a:extLst>
        </xdr:cNvPr>
        <xdr:cNvSpPr>
          <a:spLocks/>
        </xdr:cNvSpPr>
      </xdr:nvSpPr>
      <xdr:spPr>
        <a:xfrm>
          <a:off x="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65</xdr:row>
      <xdr:rowOff>0</xdr:rowOff>
    </xdr:from>
    <xdr:to>
      <xdr:col>2</xdr:col>
      <xdr:colOff>0</xdr:colOff>
      <xdr:row>66</xdr:row>
      <xdr:rowOff>0</xdr:rowOff>
    </xdr:to>
    <xdr:sp macro="" textlink="">
      <xdr:nvSpPr>
        <xdr:cNvPr id="535" name="Shield_B66">
          <a:extLst>
            <a:ext uri="{FF2B5EF4-FFF2-40B4-BE49-F238E27FC236}">
              <a16:creationId xmlns:a16="http://schemas.microsoft.com/office/drawing/2014/main" id="{F9BE6026-C168-4648-A065-C366CB9067DC}"/>
            </a:ext>
          </a:extLst>
        </xdr:cNvPr>
        <xdr:cNvSpPr>
          <a:spLocks/>
        </xdr:cNvSpPr>
      </xdr:nvSpPr>
      <xdr:spPr>
        <a:xfrm>
          <a:off x="6858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65</xdr:row>
      <xdr:rowOff>0</xdr:rowOff>
    </xdr:from>
    <xdr:to>
      <xdr:col>3</xdr:col>
      <xdr:colOff>0</xdr:colOff>
      <xdr:row>66</xdr:row>
      <xdr:rowOff>0</xdr:rowOff>
    </xdr:to>
    <xdr:sp macro="" textlink="">
      <xdr:nvSpPr>
        <xdr:cNvPr id="536" name="Shield_C66">
          <a:extLst>
            <a:ext uri="{FF2B5EF4-FFF2-40B4-BE49-F238E27FC236}">
              <a16:creationId xmlns:a16="http://schemas.microsoft.com/office/drawing/2014/main" id="{02FC91BB-793D-4848-A0BB-97D423289CD3}"/>
            </a:ext>
          </a:extLst>
        </xdr:cNvPr>
        <xdr:cNvSpPr>
          <a:spLocks/>
        </xdr:cNvSpPr>
      </xdr:nvSpPr>
      <xdr:spPr>
        <a:xfrm>
          <a:off x="13716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65</xdr:row>
      <xdr:rowOff>0</xdr:rowOff>
    </xdr:from>
    <xdr:to>
      <xdr:col>4</xdr:col>
      <xdr:colOff>0</xdr:colOff>
      <xdr:row>66</xdr:row>
      <xdr:rowOff>0</xdr:rowOff>
    </xdr:to>
    <xdr:sp macro="" textlink="">
      <xdr:nvSpPr>
        <xdr:cNvPr id="537" name="Shield_D66">
          <a:extLst>
            <a:ext uri="{FF2B5EF4-FFF2-40B4-BE49-F238E27FC236}">
              <a16:creationId xmlns:a16="http://schemas.microsoft.com/office/drawing/2014/main" id="{83056172-6563-4009-8ACD-BA21891F7630}"/>
            </a:ext>
          </a:extLst>
        </xdr:cNvPr>
        <xdr:cNvSpPr>
          <a:spLocks/>
        </xdr:cNvSpPr>
      </xdr:nvSpPr>
      <xdr:spPr>
        <a:xfrm>
          <a:off x="20574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65</xdr:row>
      <xdr:rowOff>0</xdr:rowOff>
    </xdr:from>
    <xdr:to>
      <xdr:col>5</xdr:col>
      <xdr:colOff>0</xdr:colOff>
      <xdr:row>66</xdr:row>
      <xdr:rowOff>0</xdr:rowOff>
    </xdr:to>
    <xdr:sp macro="" textlink="">
      <xdr:nvSpPr>
        <xdr:cNvPr id="538" name="Shield_E66">
          <a:extLst>
            <a:ext uri="{FF2B5EF4-FFF2-40B4-BE49-F238E27FC236}">
              <a16:creationId xmlns:a16="http://schemas.microsoft.com/office/drawing/2014/main" id="{F5DDAB64-0092-4DCB-9D22-C31EF5B40AEE}"/>
            </a:ext>
          </a:extLst>
        </xdr:cNvPr>
        <xdr:cNvSpPr>
          <a:spLocks/>
        </xdr:cNvSpPr>
      </xdr:nvSpPr>
      <xdr:spPr>
        <a:xfrm>
          <a:off x="27432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65</xdr:row>
      <xdr:rowOff>0</xdr:rowOff>
    </xdr:from>
    <xdr:to>
      <xdr:col>6</xdr:col>
      <xdr:colOff>0</xdr:colOff>
      <xdr:row>66</xdr:row>
      <xdr:rowOff>0</xdr:rowOff>
    </xdr:to>
    <xdr:sp macro="" textlink="">
      <xdr:nvSpPr>
        <xdr:cNvPr id="539" name="Shield_F66">
          <a:extLst>
            <a:ext uri="{FF2B5EF4-FFF2-40B4-BE49-F238E27FC236}">
              <a16:creationId xmlns:a16="http://schemas.microsoft.com/office/drawing/2014/main" id="{BC824542-CE3F-43CA-AF10-998B062B1476}"/>
            </a:ext>
          </a:extLst>
        </xdr:cNvPr>
        <xdr:cNvSpPr>
          <a:spLocks/>
        </xdr:cNvSpPr>
      </xdr:nvSpPr>
      <xdr:spPr>
        <a:xfrm>
          <a:off x="34290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65</xdr:row>
      <xdr:rowOff>0</xdr:rowOff>
    </xdr:from>
    <xdr:to>
      <xdr:col>7</xdr:col>
      <xdr:colOff>0</xdr:colOff>
      <xdr:row>66</xdr:row>
      <xdr:rowOff>0</xdr:rowOff>
    </xdr:to>
    <xdr:sp macro="" textlink="">
      <xdr:nvSpPr>
        <xdr:cNvPr id="540" name="Shield_G66">
          <a:extLst>
            <a:ext uri="{FF2B5EF4-FFF2-40B4-BE49-F238E27FC236}">
              <a16:creationId xmlns:a16="http://schemas.microsoft.com/office/drawing/2014/main" id="{A6136A51-C834-4369-AF74-14B59FCAEACD}"/>
            </a:ext>
          </a:extLst>
        </xdr:cNvPr>
        <xdr:cNvSpPr>
          <a:spLocks/>
        </xdr:cNvSpPr>
      </xdr:nvSpPr>
      <xdr:spPr>
        <a:xfrm>
          <a:off x="41148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65</xdr:row>
      <xdr:rowOff>0</xdr:rowOff>
    </xdr:from>
    <xdr:to>
      <xdr:col>8</xdr:col>
      <xdr:colOff>0</xdr:colOff>
      <xdr:row>66</xdr:row>
      <xdr:rowOff>0</xdr:rowOff>
    </xdr:to>
    <xdr:sp macro="" textlink="">
      <xdr:nvSpPr>
        <xdr:cNvPr id="541" name="Shield_H66">
          <a:extLst>
            <a:ext uri="{FF2B5EF4-FFF2-40B4-BE49-F238E27FC236}">
              <a16:creationId xmlns:a16="http://schemas.microsoft.com/office/drawing/2014/main" id="{FC9074AD-46FE-42E8-899C-32A04635FA0F}"/>
            </a:ext>
          </a:extLst>
        </xdr:cNvPr>
        <xdr:cNvSpPr>
          <a:spLocks/>
        </xdr:cNvSpPr>
      </xdr:nvSpPr>
      <xdr:spPr>
        <a:xfrm>
          <a:off x="48006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65</xdr:row>
      <xdr:rowOff>0</xdr:rowOff>
    </xdr:from>
    <xdr:to>
      <xdr:col>9</xdr:col>
      <xdr:colOff>0</xdr:colOff>
      <xdr:row>66</xdr:row>
      <xdr:rowOff>0</xdr:rowOff>
    </xdr:to>
    <xdr:sp macro="" textlink="">
      <xdr:nvSpPr>
        <xdr:cNvPr id="542" name="Shield_I66">
          <a:extLst>
            <a:ext uri="{FF2B5EF4-FFF2-40B4-BE49-F238E27FC236}">
              <a16:creationId xmlns:a16="http://schemas.microsoft.com/office/drawing/2014/main" id="{A381D423-2271-4344-AE29-F9D1086F636E}"/>
            </a:ext>
          </a:extLst>
        </xdr:cNvPr>
        <xdr:cNvSpPr>
          <a:spLocks/>
        </xdr:cNvSpPr>
      </xdr:nvSpPr>
      <xdr:spPr>
        <a:xfrm>
          <a:off x="54864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65</xdr:row>
      <xdr:rowOff>0</xdr:rowOff>
    </xdr:from>
    <xdr:to>
      <xdr:col>10</xdr:col>
      <xdr:colOff>0</xdr:colOff>
      <xdr:row>66</xdr:row>
      <xdr:rowOff>0</xdr:rowOff>
    </xdr:to>
    <xdr:sp macro="" textlink="">
      <xdr:nvSpPr>
        <xdr:cNvPr id="543" name="Shield_J66">
          <a:extLst>
            <a:ext uri="{FF2B5EF4-FFF2-40B4-BE49-F238E27FC236}">
              <a16:creationId xmlns:a16="http://schemas.microsoft.com/office/drawing/2014/main" id="{3EFB03E8-602A-4A19-90DE-4D31A150A01C}"/>
            </a:ext>
          </a:extLst>
        </xdr:cNvPr>
        <xdr:cNvSpPr>
          <a:spLocks/>
        </xdr:cNvSpPr>
      </xdr:nvSpPr>
      <xdr:spPr>
        <a:xfrm>
          <a:off x="61722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65</xdr:row>
      <xdr:rowOff>0</xdr:rowOff>
    </xdr:from>
    <xdr:to>
      <xdr:col>11</xdr:col>
      <xdr:colOff>0</xdr:colOff>
      <xdr:row>66</xdr:row>
      <xdr:rowOff>0</xdr:rowOff>
    </xdr:to>
    <xdr:sp macro="" textlink="">
      <xdr:nvSpPr>
        <xdr:cNvPr id="544" name="Shield_K66">
          <a:extLst>
            <a:ext uri="{FF2B5EF4-FFF2-40B4-BE49-F238E27FC236}">
              <a16:creationId xmlns:a16="http://schemas.microsoft.com/office/drawing/2014/main" id="{E5438598-CBA5-4D75-83BB-149C44FA3E0A}"/>
            </a:ext>
          </a:extLst>
        </xdr:cNvPr>
        <xdr:cNvSpPr>
          <a:spLocks/>
        </xdr:cNvSpPr>
      </xdr:nvSpPr>
      <xdr:spPr>
        <a:xfrm>
          <a:off x="68580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65</xdr:row>
      <xdr:rowOff>0</xdr:rowOff>
    </xdr:from>
    <xdr:to>
      <xdr:col>12</xdr:col>
      <xdr:colOff>0</xdr:colOff>
      <xdr:row>66</xdr:row>
      <xdr:rowOff>0</xdr:rowOff>
    </xdr:to>
    <xdr:sp macro="" textlink="">
      <xdr:nvSpPr>
        <xdr:cNvPr id="545" name="Shield_L66">
          <a:extLst>
            <a:ext uri="{FF2B5EF4-FFF2-40B4-BE49-F238E27FC236}">
              <a16:creationId xmlns:a16="http://schemas.microsoft.com/office/drawing/2014/main" id="{13B71B2F-D679-4D9B-AA25-618E3E63C087}"/>
            </a:ext>
          </a:extLst>
        </xdr:cNvPr>
        <xdr:cNvSpPr>
          <a:spLocks/>
        </xdr:cNvSpPr>
      </xdr:nvSpPr>
      <xdr:spPr>
        <a:xfrm>
          <a:off x="75438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65</xdr:row>
      <xdr:rowOff>0</xdr:rowOff>
    </xdr:from>
    <xdr:to>
      <xdr:col>13</xdr:col>
      <xdr:colOff>0</xdr:colOff>
      <xdr:row>66</xdr:row>
      <xdr:rowOff>0</xdr:rowOff>
    </xdr:to>
    <xdr:sp macro="" textlink="">
      <xdr:nvSpPr>
        <xdr:cNvPr id="546" name="Shield_M66">
          <a:extLst>
            <a:ext uri="{FF2B5EF4-FFF2-40B4-BE49-F238E27FC236}">
              <a16:creationId xmlns:a16="http://schemas.microsoft.com/office/drawing/2014/main" id="{223575E1-643C-4148-996B-2F5E38488B7C}"/>
            </a:ext>
          </a:extLst>
        </xdr:cNvPr>
        <xdr:cNvSpPr>
          <a:spLocks/>
        </xdr:cNvSpPr>
      </xdr:nvSpPr>
      <xdr:spPr>
        <a:xfrm>
          <a:off x="82296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65</xdr:row>
      <xdr:rowOff>0</xdr:rowOff>
    </xdr:from>
    <xdr:to>
      <xdr:col>14</xdr:col>
      <xdr:colOff>0</xdr:colOff>
      <xdr:row>66</xdr:row>
      <xdr:rowOff>0</xdr:rowOff>
    </xdr:to>
    <xdr:sp macro="" textlink="">
      <xdr:nvSpPr>
        <xdr:cNvPr id="547" name="Shield_N66">
          <a:extLst>
            <a:ext uri="{FF2B5EF4-FFF2-40B4-BE49-F238E27FC236}">
              <a16:creationId xmlns:a16="http://schemas.microsoft.com/office/drawing/2014/main" id="{7E7078FE-C0B4-4395-BD88-234269EFF0BF}"/>
            </a:ext>
          </a:extLst>
        </xdr:cNvPr>
        <xdr:cNvSpPr>
          <a:spLocks/>
        </xdr:cNvSpPr>
      </xdr:nvSpPr>
      <xdr:spPr>
        <a:xfrm>
          <a:off x="89154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65</xdr:row>
      <xdr:rowOff>0</xdr:rowOff>
    </xdr:from>
    <xdr:to>
      <xdr:col>15</xdr:col>
      <xdr:colOff>0</xdr:colOff>
      <xdr:row>66</xdr:row>
      <xdr:rowOff>0</xdr:rowOff>
    </xdr:to>
    <xdr:sp macro="" textlink="">
      <xdr:nvSpPr>
        <xdr:cNvPr id="548" name="Shield_O66">
          <a:extLst>
            <a:ext uri="{FF2B5EF4-FFF2-40B4-BE49-F238E27FC236}">
              <a16:creationId xmlns:a16="http://schemas.microsoft.com/office/drawing/2014/main" id="{E12E299C-F893-4718-93AD-81AB28BE5B01}"/>
            </a:ext>
          </a:extLst>
        </xdr:cNvPr>
        <xdr:cNvSpPr>
          <a:spLocks/>
        </xdr:cNvSpPr>
      </xdr:nvSpPr>
      <xdr:spPr>
        <a:xfrm>
          <a:off x="9601200" y="171735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64</xdr:row>
      <xdr:rowOff>0</xdr:rowOff>
    </xdr:from>
    <xdr:to>
      <xdr:col>1</xdr:col>
      <xdr:colOff>0</xdr:colOff>
      <xdr:row>65</xdr:row>
      <xdr:rowOff>0</xdr:rowOff>
    </xdr:to>
    <xdr:sp macro="" textlink="">
      <xdr:nvSpPr>
        <xdr:cNvPr id="549" name="Shield_A65">
          <a:extLst>
            <a:ext uri="{FF2B5EF4-FFF2-40B4-BE49-F238E27FC236}">
              <a16:creationId xmlns:a16="http://schemas.microsoft.com/office/drawing/2014/main" id="{60EA42B7-BEFB-4F76-83E7-4BED198B80F7}"/>
            </a:ext>
          </a:extLst>
        </xdr:cNvPr>
        <xdr:cNvSpPr>
          <a:spLocks/>
        </xdr:cNvSpPr>
      </xdr:nvSpPr>
      <xdr:spPr>
        <a:xfrm>
          <a:off x="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64</xdr:row>
      <xdr:rowOff>0</xdr:rowOff>
    </xdr:from>
    <xdr:to>
      <xdr:col>2</xdr:col>
      <xdr:colOff>0</xdr:colOff>
      <xdr:row>65</xdr:row>
      <xdr:rowOff>0</xdr:rowOff>
    </xdr:to>
    <xdr:sp macro="" textlink="">
      <xdr:nvSpPr>
        <xdr:cNvPr id="550" name="Shield_B65">
          <a:extLst>
            <a:ext uri="{FF2B5EF4-FFF2-40B4-BE49-F238E27FC236}">
              <a16:creationId xmlns:a16="http://schemas.microsoft.com/office/drawing/2014/main" id="{BFD93CD0-180B-4FEC-AC78-B7F3BFFCF023}"/>
            </a:ext>
          </a:extLst>
        </xdr:cNvPr>
        <xdr:cNvSpPr>
          <a:spLocks/>
        </xdr:cNvSpPr>
      </xdr:nvSpPr>
      <xdr:spPr>
        <a:xfrm>
          <a:off x="6858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64</xdr:row>
      <xdr:rowOff>0</xdr:rowOff>
    </xdr:from>
    <xdr:to>
      <xdr:col>3</xdr:col>
      <xdr:colOff>0</xdr:colOff>
      <xdr:row>65</xdr:row>
      <xdr:rowOff>0</xdr:rowOff>
    </xdr:to>
    <xdr:sp macro="" textlink="">
      <xdr:nvSpPr>
        <xdr:cNvPr id="551" name="Shield_C65">
          <a:extLst>
            <a:ext uri="{FF2B5EF4-FFF2-40B4-BE49-F238E27FC236}">
              <a16:creationId xmlns:a16="http://schemas.microsoft.com/office/drawing/2014/main" id="{B3E4BB74-25BC-43B3-ADF4-79057EC3AB9E}"/>
            </a:ext>
          </a:extLst>
        </xdr:cNvPr>
        <xdr:cNvSpPr>
          <a:spLocks/>
        </xdr:cNvSpPr>
      </xdr:nvSpPr>
      <xdr:spPr>
        <a:xfrm>
          <a:off x="13716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64</xdr:row>
      <xdr:rowOff>0</xdr:rowOff>
    </xdr:from>
    <xdr:to>
      <xdr:col>4</xdr:col>
      <xdr:colOff>0</xdr:colOff>
      <xdr:row>65</xdr:row>
      <xdr:rowOff>0</xdr:rowOff>
    </xdr:to>
    <xdr:sp macro="" textlink="">
      <xdr:nvSpPr>
        <xdr:cNvPr id="552" name="Shield_D65">
          <a:extLst>
            <a:ext uri="{FF2B5EF4-FFF2-40B4-BE49-F238E27FC236}">
              <a16:creationId xmlns:a16="http://schemas.microsoft.com/office/drawing/2014/main" id="{677CDC7B-742E-46C5-8B7E-A66A81DE3C8B}"/>
            </a:ext>
          </a:extLst>
        </xdr:cNvPr>
        <xdr:cNvSpPr>
          <a:spLocks/>
        </xdr:cNvSpPr>
      </xdr:nvSpPr>
      <xdr:spPr>
        <a:xfrm>
          <a:off x="20574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64</xdr:row>
      <xdr:rowOff>0</xdr:rowOff>
    </xdr:from>
    <xdr:to>
      <xdr:col>5</xdr:col>
      <xdr:colOff>0</xdr:colOff>
      <xdr:row>65</xdr:row>
      <xdr:rowOff>0</xdr:rowOff>
    </xdr:to>
    <xdr:sp macro="" textlink="">
      <xdr:nvSpPr>
        <xdr:cNvPr id="553" name="Shield_E65">
          <a:extLst>
            <a:ext uri="{FF2B5EF4-FFF2-40B4-BE49-F238E27FC236}">
              <a16:creationId xmlns:a16="http://schemas.microsoft.com/office/drawing/2014/main" id="{05FFCB78-CF02-4911-B700-568B8A7A3CD9}"/>
            </a:ext>
          </a:extLst>
        </xdr:cNvPr>
        <xdr:cNvSpPr>
          <a:spLocks/>
        </xdr:cNvSpPr>
      </xdr:nvSpPr>
      <xdr:spPr>
        <a:xfrm>
          <a:off x="27432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64</xdr:row>
      <xdr:rowOff>0</xdr:rowOff>
    </xdr:from>
    <xdr:to>
      <xdr:col>6</xdr:col>
      <xdr:colOff>0</xdr:colOff>
      <xdr:row>65</xdr:row>
      <xdr:rowOff>0</xdr:rowOff>
    </xdr:to>
    <xdr:sp macro="" textlink="">
      <xdr:nvSpPr>
        <xdr:cNvPr id="554" name="Shield_F65">
          <a:extLst>
            <a:ext uri="{FF2B5EF4-FFF2-40B4-BE49-F238E27FC236}">
              <a16:creationId xmlns:a16="http://schemas.microsoft.com/office/drawing/2014/main" id="{D451C360-25E8-4731-A1FC-A0306F87DB59}"/>
            </a:ext>
          </a:extLst>
        </xdr:cNvPr>
        <xdr:cNvSpPr>
          <a:spLocks/>
        </xdr:cNvSpPr>
      </xdr:nvSpPr>
      <xdr:spPr>
        <a:xfrm>
          <a:off x="34290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64</xdr:row>
      <xdr:rowOff>0</xdr:rowOff>
    </xdr:from>
    <xdr:to>
      <xdr:col>7</xdr:col>
      <xdr:colOff>0</xdr:colOff>
      <xdr:row>65</xdr:row>
      <xdr:rowOff>0</xdr:rowOff>
    </xdr:to>
    <xdr:sp macro="" textlink="">
      <xdr:nvSpPr>
        <xdr:cNvPr id="555" name="Shield_G65">
          <a:extLst>
            <a:ext uri="{FF2B5EF4-FFF2-40B4-BE49-F238E27FC236}">
              <a16:creationId xmlns:a16="http://schemas.microsoft.com/office/drawing/2014/main" id="{B576A33A-A759-4AF7-A642-5A0977885CAA}"/>
            </a:ext>
          </a:extLst>
        </xdr:cNvPr>
        <xdr:cNvSpPr>
          <a:spLocks/>
        </xdr:cNvSpPr>
      </xdr:nvSpPr>
      <xdr:spPr>
        <a:xfrm>
          <a:off x="41148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64</xdr:row>
      <xdr:rowOff>0</xdr:rowOff>
    </xdr:from>
    <xdr:to>
      <xdr:col>8</xdr:col>
      <xdr:colOff>0</xdr:colOff>
      <xdr:row>65</xdr:row>
      <xdr:rowOff>0</xdr:rowOff>
    </xdr:to>
    <xdr:sp macro="" textlink="">
      <xdr:nvSpPr>
        <xdr:cNvPr id="556" name="Shield_H65">
          <a:extLst>
            <a:ext uri="{FF2B5EF4-FFF2-40B4-BE49-F238E27FC236}">
              <a16:creationId xmlns:a16="http://schemas.microsoft.com/office/drawing/2014/main" id="{4D72C259-B4A0-437E-AC07-595AF9756250}"/>
            </a:ext>
          </a:extLst>
        </xdr:cNvPr>
        <xdr:cNvSpPr>
          <a:spLocks/>
        </xdr:cNvSpPr>
      </xdr:nvSpPr>
      <xdr:spPr>
        <a:xfrm>
          <a:off x="48006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64</xdr:row>
      <xdr:rowOff>0</xdr:rowOff>
    </xdr:from>
    <xdr:to>
      <xdr:col>9</xdr:col>
      <xdr:colOff>0</xdr:colOff>
      <xdr:row>65</xdr:row>
      <xdr:rowOff>0</xdr:rowOff>
    </xdr:to>
    <xdr:sp macro="" textlink="">
      <xdr:nvSpPr>
        <xdr:cNvPr id="557" name="Shield_I65">
          <a:extLst>
            <a:ext uri="{FF2B5EF4-FFF2-40B4-BE49-F238E27FC236}">
              <a16:creationId xmlns:a16="http://schemas.microsoft.com/office/drawing/2014/main" id="{F07EFB8A-FCB0-4EC0-812F-FC4F7A85B7CC}"/>
            </a:ext>
          </a:extLst>
        </xdr:cNvPr>
        <xdr:cNvSpPr>
          <a:spLocks/>
        </xdr:cNvSpPr>
      </xdr:nvSpPr>
      <xdr:spPr>
        <a:xfrm>
          <a:off x="54864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64</xdr:row>
      <xdr:rowOff>0</xdr:rowOff>
    </xdr:from>
    <xdr:to>
      <xdr:col>10</xdr:col>
      <xdr:colOff>0</xdr:colOff>
      <xdr:row>65</xdr:row>
      <xdr:rowOff>0</xdr:rowOff>
    </xdr:to>
    <xdr:sp macro="" textlink="">
      <xdr:nvSpPr>
        <xdr:cNvPr id="558" name="Shield_J65">
          <a:extLst>
            <a:ext uri="{FF2B5EF4-FFF2-40B4-BE49-F238E27FC236}">
              <a16:creationId xmlns:a16="http://schemas.microsoft.com/office/drawing/2014/main" id="{E708CB31-E2CC-4987-BFD9-D71CCF522A1E}"/>
            </a:ext>
          </a:extLst>
        </xdr:cNvPr>
        <xdr:cNvSpPr>
          <a:spLocks/>
        </xdr:cNvSpPr>
      </xdr:nvSpPr>
      <xdr:spPr>
        <a:xfrm>
          <a:off x="61722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63</xdr:row>
      <xdr:rowOff>0</xdr:rowOff>
    </xdr:from>
    <xdr:to>
      <xdr:col>1</xdr:col>
      <xdr:colOff>0</xdr:colOff>
      <xdr:row>64</xdr:row>
      <xdr:rowOff>0</xdr:rowOff>
    </xdr:to>
    <xdr:sp macro="" textlink="">
      <xdr:nvSpPr>
        <xdr:cNvPr id="559" name="Shield_A64">
          <a:extLst>
            <a:ext uri="{FF2B5EF4-FFF2-40B4-BE49-F238E27FC236}">
              <a16:creationId xmlns:a16="http://schemas.microsoft.com/office/drawing/2014/main" id="{55F28162-5441-41DA-973C-E55A1DA99E67}"/>
            </a:ext>
          </a:extLst>
        </xdr:cNvPr>
        <xdr:cNvSpPr>
          <a:spLocks/>
        </xdr:cNvSpPr>
      </xdr:nvSpPr>
      <xdr:spPr>
        <a:xfrm>
          <a:off x="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63</xdr:row>
      <xdr:rowOff>0</xdr:rowOff>
    </xdr:from>
    <xdr:to>
      <xdr:col>2</xdr:col>
      <xdr:colOff>0</xdr:colOff>
      <xdr:row>64</xdr:row>
      <xdr:rowOff>0</xdr:rowOff>
    </xdr:to>
    <xdr:sp macro="" textlink="">
      <xdr:nvSpPr>
        <xdr:cNvPr id="560" name="Shield_B64">
          <a:extLst>
            <a:ext uri="{FF2B5EF4-FFF2-40B4-BE49-F238E27FC236}">
              <a16:creationId xmlns:a16="http://schemas.microsoft.com/office/drawing/2014/main" id="{60F9C036-EFFD-4816-97F7-97E517D5752C}"/>
            </a:ext>
          </a:extLst>
        </xdr:cNvPr>
        <xdr:cNvSpPr>
          <a:spLocks/>
        </xdr:cNvSpPr>
      </xdr:nvSpPr>
      <xdr:spPr>
        <a:xfrm>
          <a:off x="6858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63</xdr:row>
      <xdr:rowOff>0</xdr:rowOff>
    </xdr:from>
    <xdr:to>
      <xdr:col>3</xdr:col>
      <xdr:colOff>0</xdr:colOff>
      <xdr:row>64</xdr:row>
      <xdr:rowOff>0</xdr:rowOff>
    </xdr:to>
    <xdr:sp macro="" textlink="">
      <xdr:nvSpPr>
        <xdr:cNvPr id="561" name="Shield_C64">
          <a:extLst>
            <a:ext uri="{FF2B5EF4-FFF2-40B4-BE49-F238E27FC236}">
              <a16:creationId xmlns:a16="http://schemas.microsoft.com/office/drawing/2014/main" id="{CF01C118-9F44-4DC7-A396-C4A4CB8D9909}"/>
            </a:ext>
          </a:extLst>
        </xdr:cNvPr>
        <xdr:cNvSpPr>
          <a:spLocks/>
        </xdr:cNvSpPr>
      </xdr:nvSpPr>
      <xdr:spPr>
        <a:xfrm>
          <a:off x="13716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63</xdr:row>
      <xdr:rowOff>0</xdr:rowOff>
    </xdr:from>
    <xdr:to>
      <xdr:col>4</xdr:col>
      <xdr:colOff>0</xdr:colOff>
      <xdr:row>64</xdr:row>
      <xdr:rowOff>0</xdr:rowOff>
    </xdr:to>
    <xdr:sp macro="" textlink="">
      <xdr:nvSpPr>
        <xdr:cNvPr id="562" name="Shield_D64">
          <a:extLst>
            <a:ext uri="{FF2B5EF4-FFF2-40B4-BE49-F238E27FC236}">
              <a16:creationId xmlns:a16="http://schemas.microsoft.com/office/drawing/2014/main" id="{5DE74D36-FE2D-4CC6-8C4A-69E7A4319266}"/>
            </a:ext>
          </a:extLst>
        </xdr:cNvPr>
        <xdr:cNvSpPr>
          <a:spLocks/>
        </xdr:cNvSpPr>
      </xdr:nvSpPr>
      <xdr:spPr>
        <a:xfrm>
          <a:off x="20574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63</xdr:row>
      <xdr:rowOff>0</xdr:rowOff>
    </xdr:from>
    <xdr:to>
      <xdr:col>5</xdr:col>
      <xdr:colOff>0</xdr:colOff>
      <xdr:row>64</xdr:row>
      <xdr:rowOff>0</xdr:rowOff>
    </xdr:to>
    <xdr:sp macro="" textlink="">
      <xdr:nvSpPr>
        <xdr:cNvPr id="563" name="Shield_E64">
          <a:extLst>
            <a:ext uri="{FF2B5EF4-FFF2-40B4-BE49-F238E27FC236}">
              <a16:creationId xmlns:a16="http://schemas.microsoft.com/office/drawing/2014/main" id="{B03AC411-DC62-4E16-AE23-4E755C6C40C6}"/>
            </a:ext>
          </a:extLst>
        </xdr:cNvPr>
        <xdr:cNvSpPr>
          <a:spLocks/>
        </xdr:cNvSpPr>
      </xdr:nvSpPr>
      <xdr:spPr>
        <a:xfrm>
          <a:off x="27432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63</xdr:row>
      <xdr:rowOff>0</xdr:rowOff>
    </xdr:from>
    <xdr:to>
      <xdr:col>6</xdr:col>
      <xdr:colOff>0</xdr:colOff>
      <xdr:row>64</xdr:row>
      <xdr:rowOff>0</xdr:rowOff>
    </xdr:to>
    <xdr:sp macro="" textlink="">
      <xdr:nvSpPr>
        <xdr:cNvPr id="564" name="Shield_F64">
          <a:extLst>
            <a:ext uri="{FF2B5EF4-FFF2-40B4-BE49-F238E27FC236}">
              <a16:creationId xmlns:a16="http://schemas.microsoft.com/office/drawing/2014/main" id="{5186497A-03BE-413C-B092-6E686C9B0311}"/>
            </a:ext>
          </a:extLst>
        </xdr:cNvPr>
        <xdr:cNvSpPr>
          <a:spLocks/>
        </xdr:cNvSpPr>
      </xdr:nvSpPr>
      <xdr:spPr>
        <a:xfrm>
          <a:off x="34290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63</xdr:row>
      <xdr:rowOff>0</xdr:rowOff>
    </xdr:from>
    <xdr:to>
      <xdr:col>7</xdr:col>
      <xdr:colOff>0</xdr:colOff>
      <xdr:row>64</xdr:row>
      <xdr:rowOff>0</xdr:rowOff>
    </xdr:to>
    <xdr:sp macro="" textlink="">
      <xdr:nvSpPr>
        <xdr:cNvPr id="565" name="Shield_G64">
          <a:extLst>
            <a:ext uri="{FF2B5EF4-FFF2-40B4-BE49-F238E27FC236}">
              <a16:creationId xmlns:a16="http://schemas.microsoft.com/office/drawing/2014/main" id="{406FE24B-DB2B-4EC5-BE32-2C5844942FF3}"/>
            </a:ext>
          </a:extLst>
        </xdr:cNvPr>
        <xdr:cNvSpPr>
          <a:spLocks/>
        </xdr:cNvSpPr>
      </xdr:nvSpPr>
      <xdr:spPr>
        <a:xfrm>
          <a:off x="41148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63</xdr:row>
      <xdr:rowOff>0</xdr:rowOff>
    </xdr:from>
    <xdr:to>
      <xdr:col>8</xdr:col>
      <xdr:colOff>0</xdr:colOff>
      <xdr:row>64</xdr:row>
      <xdr:rowOff>0</xdr:rowOff>
    </xdr:to>
    <xdr:sp macro="" textlink="">
      <xdr:nvSpPr>
        <xdr:cNvPr id="566" name="Shield_H64">
          <a:extLst>
            <a:ext uri="{FF2B5EF4-FFF2-40B4-BE49-F238E27FC236}">
              <a16:creationId xmlns:a16="http://schemas.microsoft.com/office/drawing/2014/main" id="{D8FAB934-C15A-4831-9E9B-A1855F9509A5}"/>
            </a:ext>
          </a:extLst>
        </xdr:cNvPr>
        <xdr:cNvSpPr>
          <a:spLocks/>
        </xdr:cNvSpPr>
      </xdr:nvSpPr>
      <xdr:spPr>
        <a:xfrm>
          <a:off x="48006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63</xdr:row>
      <xdr:rowOff>0</xdr:rowOff>
    </xdr:from>
    <xdr:to>
      <xdr:col>9</xdr:col>
      <xdr:colOff>0</xdr:colOff>
      <xdr:row>64</xdr:row>
      <xdr:rowOff>0</xdr:rowOff>
    </xdr:to>
    <xdr:sp macro="" textlink="">
      <xdr:nvSpPr>
        <xdr:cNvPr id="567" name="Shield_I64">
          <a:extLst>
            <a:ext uri="{FF2B5EF4-FFF2-40B4-BE49-F238E27FC236}">
              <a16:creationId xmlns:a16="http://schemas.microsoft.com/office/drawing/2014/main" id="{20368D11-3E65-4963-9E9D-82A17F99CEEC}"/>
            </a:ext>
          </a:extLst>
        </xdr:cNvPr>
        <xdr:cNvSpPr>
          <a:spLocks/>
        </xdr:cNvSpPr>
      </xdr:nvSpPr>
      <xdr:spPr>
        <a:xfrm>
          <a:off x="54864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63</xdr:row>
      <xdr:rowOff>0</xdr:rowOff>
    </xdr:from>
    <xdr:to>
      <xdr:col>10</xdr:col>
      <xdr:colOff>0</xdr:colOff>
      <xdr:row>64</xdr:row>
      <xdr:rowOff>0</xdr:rowOff>
    </xdr:to>
    <xdr:sp macro="" textlink="">
      <xdr:nvSpPr>
        <xdr:cNvPr id="568" name="Shield_J64">
          <a:extLst>
            <a:ext uri="{FF2B5EF4-FFF2-40B4-BE49-F238E27FC236}">
              <a16:creationId xmlns:a16="http://schemas.microsoft.com/office/drawing/2014/main" id="{E345F1BB-D7A9-4DE5-97B2-8CD6751F565B}"/>
            </a:ext>
          </a:extLst>
        </xdr:cNvPr>
        <xdr:cNvSpPr>
          <a:spLocks/>
        </xdr:cNvSpPr>
      </xdr:nvSpPr>
      <xdr:spPr>
        <a:xfrm>
          <a:off x="61722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62</xdr:row>
      <xdr:rowOff>0</xdr:rowOff>
    </xdr:from>
    <xdr:to>
      <xdr:col>9</xdr:col>
      <xdr:colOff>0</xdr:colOff>
      <xdr:row>63</xdr:row>
      <xdr:rowOff>0</xdr:rowOff>
    </xdr:to>
    <xdr:sp macro="" textlink="">
      <xdr:nvSpPr>
        <xdr:cNvPr id="569" name="Shield_I63">
          <a:extLst>
            <a:ext uri="{FF2B5EF4-FFF2-40B4-BE49-F238E27FC236}">
              <a16:creationId xmlns:a16="http://schemas.microsoft.com/office/drawing/2014/main" id="{8D01D43B-4564-43F8-A844-9DFCB08351A5}"/>
            </a:ext>
          </a:extLst>
        </xdr:cNvPr>
        <xdr:cNvSpPr>
          <a:spLocks/>
        </xdr:cNvSpPr>
      </xdr:nvSpPr>
      <xdr:spPr>
        <a:xfrm>
          <a:off x="54864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62</xdr:row>
      <xdr:rowOff>0</xdr:rowOff>
    </xdr:from>
    <xdr:to>
      <xdr:col>10</xdr:col>
      <xdr:colOff>0</xdr:colOff>
      <xdr:row>63</xdr:row>
      <xdr:rowOff>0</xdr:rowOff>
    </xdr:to>
    <xdr:sp macro="" textlink="">
      <xdr:nvSpPr>
        <xdr:cNvPr id="570" name="Shield_J63">
          <a:extLst>
            <a:ext uri="{FF2B5EF4-FFF2-40B4-BE49-F238E27FC236}">
              <a16:creationId xmlns:a16="http://schemas.microsoft.com/office/drawing/2014/main" id="{C6D4F002-77C5-4FD4-8C64-0033A672555A}"/>
            </a:ext>
          </a:extLst>
        </xdr:cNvPr>
        <xdr:cNvSpPr>
          <a:spLocks/>
        </xdr:cNvSpPr>
      </xdr:nvSpPr>
      <xdr:spPr>
        <a:xfrm>
          <a:off x="61722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62</xdr:row>
      <xdr:rowOff>0</xdr:rowOff>
    </xdr:from>
    <xdr:to>
      <xdr:col>11</xdr:col>
      <xdr:colOff>0</xdr:colOff>
      <xdr:row>63</xdr:row>
      <xdr:rowOff>0</xdr:rowOff>
    </xdr:to>
    <xdr:sp macro="" textlink="">
      <xdr:nvSpPr>
        <xdr:cNvPr id="571" name="Shield_K63">
          <a:extLst>
            <a:ext uri="{FF2B5EF4-FFF2-40B4-BE49-F238E27FC236}">
              <a16:creationId xmlns:a16="http://schemas.microsoft.com/office/drawing/2014/main" id="{D342E8D2-23DB-43C6-856A-07848DD8F34B}"/>
            </a:ext>
          </a:extLst>
        </xdr:cNvPr>
        <xdr:cNvSpPr>
          <a:spLocks/>
        </xdr:cNvSpPr>
      </xdr:nvSpPr>
      <xdr:spPr>
        <a:xfrm>
          <a:off x="68580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62</xdr:row>
      <xdr:rowOff>0</xdr:rowOff>
    </xdr:from>
    <xdr:to>
      <xdr:col>12</xdr:col>
      <xdr:colOff>0</xdr:colOff>
      <xdr:row>63</xdr:row>
      <xdr:rowOff>0</xdr:rowOff>
    </xdr:to>
    <xdr:sp macro="" textlink="">
      <xdr:nvSpPr>
        <xdr:cNvPr id="572" name="Shield_L63">
          <a:extLst>
            <a:ext uri="{FF2B5EF4-FFF2-40B4-BE49-F238E27FC236}">
              <a16:creationId xmlns:a16="http://schemas.microsoft.com/office/drawing/2014/main" id="{F1F3AB21-CB44-472A-BB0D-E3FA4B1262F7}"/>
            </a:ext>
          </a:extLst>
        </xdr:cNvPr>
        <xdr:cNvSpPr>
          <a:spLocks/>
        </xdr:cNvSpPr>
      </xdr:nvSpPr>
      <xdr:spPr>
        <a:xfrm>
          <a:off x="75438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62</xdr:row>
      <xdr:rowOff>0</xdr:rowOff>
    </xdr:from>
    <xdr:to>
      <xdr:col>13</xdr:col>
      <xdr:colOff>0</xdr:colOff>
      <xdr:row>63</xdr:row>
      <xdr:rowOff>0</xdr:rowOff>
    </xdr:to>
    <xdr:sp macro="" textlink="">
      <xdr:nvSpPr>
        <xdr:cNvPr id="573" name="Shield_M63">
          <a:extLst>
            <a:ext uri="{FF2B5EF4-FFF2-40B4-BE49-F238E27FC236}">
              <a16:creationId xmlns:a16="http://schemas.microsoft.com/office/drawing/2014/main" id="{6BA375CB-2454-49FE-982A-BE8CC394C78F}"/>
            </a:ext>
          </a:extLst>
        </xdr:cNvPr>
        <xdr:cNvSpPr>
          <a:spLocks/>
        </xdr:cNvSpPr>
      </xdr:nvSpPr>
      <xdr:spPr>
        <a:xfrm>
          <a:off x="82296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62</xdr:row>
      <xdr:rowOff>0</xdr:rowOff>
    </xdr:from>
    <xdr:to>
      <xdr:col>14</xdr:col>
      <xdr:colOff>0</xdr:colOff>
      <xdr:row>63</xdr:row>
      <xdr:rowOff>0</xdr:rowOff>
    </xdr:to>
    <xdr:sp macro="" textlink="">
      <xdr:nvSpPr>
        <xdr:cNvPr id="574" name="Shield_N63">
          <a:extLst>
            <a:ext uri="{FF2B5EF4-FFF2-40B4-BE49-F238E27FC236}">
              <a16:creationId xmlns:a16="http://schemas.microsoft.com/office/drawing/2014/main" id="{2BDE0F64-8979-460F-A40F-B128BB180F7D}"/>
            </a:ext>
          </a:extLst>
        </xdr:cNvPr>
        <xdr:cNvSpPr>
          <a:spLocks/>
        </xdr:cNvSpPr>
      </xdr:nvSpPr>
      <xdr:spPr>
        <a:xfrm>
          <a:off x="89154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62</xdr:row>
      <xdr:rowOff>0</xdr:rowOff>
    </xdr:from>
    <xdr:to>
      <xdr:col>15</xdr:col>
      <xdr:colOff>0</xdr:colOff>
      <xdr:row>63</xdr:row>
      <xdr:rowOff>0</xdr:rowOff>
    </xdr:to>
    <xdr:sp macro="" textlink="">
      <xdr:nvSpPr>
        <xdr:cNvPr id="575" name="Shield_O63">
          <a:extLst>
            <a:ext uri="{FF2B5EF4-FFF2-40B4-BE49-F238E27FC236}">
              <a16:creationId xmlns:a16="http://schemas.microsoft.com/office/drawing/2014/main" id="{2860706B-360F-4ADD-9FFE-8B09FAF173ED}"/>
            </a:ext>
          </a:extLst>
        </xdr:cNvPr>
        <xdr:cNvSpPr>
          <a:spLocks/>
        </xdr:cNvSpPr>
      </xdr:nvSpPr>
      <xdr:spPr>
        <a:xfrm>
          <a:off x="9601200" y="163163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62</xdr:row>
      <xdr:rowOff>0</xdr:rowOff>
    </xdr:from>
    <xdr:to>
      <xdr:col>1</xdr:col>
      <xdr:colOff>0</xdr:colOff>
      <xdr:row>63</xdr:row>
      <xdr:rowOff>0</xdr:rowOff>
    </xdr:to>
    <xdr:sp macro="" textlink="">
      <xdr:nvSpPr>
        <xdr:cNvPr id="576" name="Shield_A63">
          <a:extLst>
            <a:ext uri="{FF2B5EF4-FFF2-40B4-BE49-F238E27FC236}">
              <a16:creationId xmlns:a16="http://schemas.microsoft.com/office/drawing/2014/main" id="{7B8A5913-3705-48CA-B832-3A29FF35B636}"/>
            </a:ext>
          </a:extLst>
        </xdr:cNvPr>
        <xdr:cNvSpPr>
          <a:spLocks/>
        </xdr:cNvSpPr>
      </xdr:nvSpPr>
      <xdr:spPr>
        <a:xfrm>
          <a:off x="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62</xdr:row>
      <xdr:rowOff>0</xdr:rowOff>
    </xdr:from>
    <xdr:to>
      <xdr:col>2</xdr:col>
      <xdr:colOff>0</xdr:colOff>
      <xdr:row>63</xdr:row>
      <xdr:rowOff>0</xdr:rowOff>
    </xdr:to>
    <xdr:sp macro="" textlink="">
      <xdr:nvSpPr>
        <xdr:cNvPr id="577" name="Shield_B63">
          <a:extLst>
            <a:ext uri="{FF2B5EF4-FFF2-40B4-BE49-F238E27FC236}">
              <a16:creationId xmlns:a16="http://schemas.microsoft.com/office/drawing/2014/main" id="{CA5A04C2-40E5-4A0C-9469-00A473348AA6}"/>
            </a:ext>
          </a:extLst>
        </xdr:cNvPr>
        <xdr:cNvSpPr>
          <a:spLocks/>
        </xdr:cNvSpPr>
      </xdr:nvSpPr>
      <xdr:spPr>
        <a:xfrm>
          <a:off x="6858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62</xdr:row>
      <xdr:rowOff>0</xdr:rowOff>
    </xdr:from>
    <xdr:to>
      <xdr:col>3</xdr:col>
      <xdr:colOff>0</xdr:colOff>
      <xdr:row>63</xdr:row>
      <xdr:rowOff>0</xdr:rowOff>
    </xdr:to>
    <xdr:sp macro="" textlink="">
      <xdr:nvSpPr>
        <xdr:cNvPr id="578" name="Shield_C63">
          <a:extLst>
            <a:ext uri="{FF2B5EF4-FFF2-40B4-BE49-F238E27FC236}">
              <a16:creationId xmlns:a16="http://schemas.microsoft.com/office/drawing/2014/main" id="{1140148B-3516-4264-BAED-7AFA069ED2B0}"/>
            </a:ext>
          </a:extLst>
        </xdr:cNvPr>
        <xdr:cNvSpPr>
          <a:spLocks/>
        </xdr:cNvSpPr>
      </xdr:nvSpPr>
      <xdr:spPr>
        <a:xfrm>
          <a:off x="13716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62</xdr:row>
      <xdr:rowOff>0</xdr:rowOff>
    </xdr:from>
    <xdr:to>
      <xdr:col>4</xdr:col>
      <xdr:colOff>0</xdr:colOff>
      <xdr:row>63</xdr:row>
      <xdr:rowOff>0</xdr:rowOff>
    </xdr:to>
    <xdr:sp macro="" textlink="">
      <xdr:nvSpPr>
        <xdr:cNvPr id="579" name="Shield_D63">
          <a:extLst>
            <a:ext uri="{FF2B5EF4-FFF2-40B4-BE49-F238E27FC236}">
              <a16:creationId xmlns:a16="http://schemas.microsoft.com/office/drawing/2014/main" id="{BD80FD40-E3AD-4AC9-9DEB-10F9D2246BB6}"/>
            </a:ext>
          </a:extLst>
        </xdr:cNvPr>
        <xdr:cNvSpPr>
          <a:spLocks/>
        </xdr:cNvSpPr>
      </xdr:nvSpPr>
      <xdr:spPr>
        <a:xfrm>
          <a:off x="20574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62</xdr:row>
      <xdr:rowOff>0</xdr:rowOff>
    </xdr:from>
    <xdr:to>
      <xdr:col>5</xdr:col>
      <xdr:colOff>0</xdr:colOff>
      <xdr:row>63</xdr:row>
      <xdr:rowOff>0</xdr:rowOff>
    </xdr:to>
    <xdr:sp macro="" textlink="">
      <xdr:nvSpPr>
        <xdr:cNvPr id="580" name="Shield_E63">
          <a:extLst>
            <a:ext uri="{FF2B5EF4-FFF2-40B4-BE49-F238E27FC236}">
              <a16:creationId xmlns:a16="http://schemas.microsoft.com/office/drawing/2014/main" id="{E465568B-E46E-4AA9-B19D-FA151DD24114}"/>
            </a:ext>
          </a:extLst>
        </xdr:cNvPr>
        <xdr:cNvSpPr>
          <a:spLocks/>
        </xdr:cNvSpPr>
      </xdr:nvSpPr>
      <xdr:spPr>
        <a:xfrm>
          <a:off x="27432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62</xdr:row>
      <xdr:rowOff>0</xdr:rowOff>
    </xdr:from>
    <xdr:to>
      <xdr:col>6</xdr:col>
      <xdr:colOff>0</xdr:colOff>
      <xdr:row>63</xdr:row>
      <xdr:rowOff>0</xdr:rowOff>
    </xdr:to>
    <xdr:sp macro="" textlink="">
      <xdr:nvSpPr>
        <xdr:cNvPr id="581" name="Shield_F63">
          <a:extLst>
            <a:ext uri="{FF2B5EF4-FFF2-40B4-BE49-F238E27FC236}">
              <a16:creationId xmlns:a16="http://schemas.microsoft.com/office/drawing/2014/main" id="{4D435C52-9FB3-431F-AFE0-7542A9DA5C4D}"/>
            </a:ext>
          </a:extLst>
        </xdr:cNvPr>
        <xdr:cNvSpPr>
          <a:spLocks/>
        </xdr:cNvSpPr>
      </xdr:nvSpPr>
      <xdr:spPr>
        <a:xfrm>
          <a:off x="34290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62</xdr:row>
      <xdr:rowOff>0</xdr:rowOff>
    </xdr:from>
    <xdr:to>
      <xdr:col>7</xdr:col>
      <xdr:colOff>0</xdr:colOff>
      <xdr:row>63</xdr:row>
      <xdr:rowOff>0</xdr:rowOff>
    </xdr:to>
    <xdr:sp macro="" textlink="">
      <xdr:nvSpPr>
        <xdr:cNvPr id="582" name="Shield_G63">
          <a:extLst>
            <a:ext uri="{FF2B5EF4-FFF2-40B4-BE49-F238E27FC236}">
              <a16:creationId xmlns:a16="http://schemas.microsoft.com/office/drawing/2014/main" id="{B0D25DA4-BAEF-4A0A-9379-3B72580BCF21}"/>
            </a:ext>
          </a:extLst>
        </xdr:cNvPr>
        <xdr:cNvSpPr>
          <a:spLocks/>
        </xdr:cNvSpPr>
      </xdr:nvSpPr>
      <xdr:spPr>
        <a:xfrm>
          <a:off x="41148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60</xdr:row>
      <xdr:rowOff>0</xdr:rowOff>
    </xdr:from>
    <xdr:to>
      <xdr:col>14</xdr:col>
      <xdr:colOff>0</xdr:colOff>
      <xdr:row>61</xdr:row>
      <xdr:rowOff>0</xdr:rowOff>
    </xdr:to>
    <xdr:sp macro="" textlink="">
      <xdr:nvSpPr>
        <xdr:cNvPr id="583" name="Shield_N61">
          <a:extLst>
            <a:ext uri="{FF2B5EF4-FFF2-40B4-BE49-F238E27FC236}">
              <a16:creationId xmlns:a16="http://schemas.microsoft.com/office/drawing/2014/main" id="{BCFE3A55-1101-45BB-9772-A749212C3DA1}"/>
            </a:ext>
          </a:extLst>
        </xdr:cNvPr>
        <xdr:cNvSpPr>
          <a:spLocks/>
        </xdr:cNvSpPr>
      </xdr:nvSpPr>
      <xdr:spPr>
        <a:xfrm>
          <a:off x="89154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60</xdr:row>
      <xdr:rowOff>0</xdr:rowOff>
    </xdr:from>
    <xdr:to>
      <xdr:col>1</xdr:col>
      <xdr:colOff>0</xdr:colOff>
      <xdr:row>61</xdr:row>
      <xdr:rowOff>0</xdr:rowOff>
    </xdr:to>
    <xdr:sp macro="" textlink="">
      <xdr:nvSpPr>
        <xdr:cNvPr id="584" name="Shield_A61">
          <a:extLst>
            <a:ext uri="{FF2B5EF4-FFF2-40B4-BE49-F238E27FC236}">
              <a16:creationId xmlns:a16="http://schemas.microsoft.com/office/drawing/2014/main" id="{C1E4A504-45AC-425F-B087-93052A0E6CA5}"/>
            </a:ext>
          </a:extLst>
        </xdr:cNvPr>
        <xdr:cNvSpPr>
          <a:spLocks/>
        </xdr:cNvSpPr>
      </xdr:nvSpPr>
      <xdr:spPr>
        <a:xfrm>
          <a:off x="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60</xdr:row>
      <xdr:rowOff>0</xdr:rowOff>
    </xdr:from>
    <xdr:to>
      <xdr:col>2</xdr:col>
      <xdr:colOff>0</xdr:colOff>
      <xdr:row>61</xdr:row>
      <xdr:rowOff>0</xdr:rowOff>
    </xdr:to>
    <xdr:sp macro="" textlink="">
      <xdr:nvSpPr>
        <xdr:cNvPr id="585" name="Shield_B61">
          <a:extLst>
            <a:ext uri="{FF2B5EF4-FFF2-40B4-BE49-F238E27FC236}">
              <a16:creationId xmlns:a16="http://schemas.microsoft.com/office/drawing/2014/main" id="{10265B85-C980-4E22-B182-1F0643FC0E64}"/>
            </a:ext>
          </a:extLst>
        </xdr:cNvPr>
        <xdr:cNvSpPr>
          <a:spLocks/>
        </xdr:cNvSpPr>
      </xdr:nvSpPr>
      <xdr:spPr>
        <a:xfrm>
          <a:off x="6858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60</xdr:row>
      <xdr:rowOff>0</xdr:rowOff>
    </xdr:from>
    <xdr:to>
      <xdr:col>3</xdr:col>
      <xdr:colOff>0</xdr:colOff>
      <xdr:row>61</xdr:row>
      <xdr:rowOff>0</xdr:rowOff>
    </xdr:to>
    <xdr:sp macro="" textlink="">
      <xdr:nvSpPr>
        <xdr:cNvPr id="586" name="Shield_C61">
          <a:extLst>
            <a:ext uri="{FF2B5EF4-FFF2-40B4-BE49-F238E27FC236}">
              <a16:creationId xmlns:a16="http://schemas.microsoft.com/office/drawing/2014/main" id="{E4964145-ACD2-49F6-B85D-C8425A45E574}"/>
            </a:ext>
          </a:extLst>
        </xdr:cNvPr>
        <xdr:cNvSpPr>
          <a:spLocks/>
        </xdr:cNvSpPr>
      </xdr:nvSpPr>
      <xdr:spPr>
        <a:xfrm>
          <a:off x="13716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60</xdr:row>
      <xdr:rowOff>0</xdr:rowOff>
    </xdr:from>
    <xdr:to>
      <xdr:col>4</xdr:col>
      <xdr:colOff>0</xdr:colOff>
      <xdr:row>61</xdr:row>
      <xdr:rowOff>0</xdr:rowOff>
    </xdr:to>
    <xdr:sp macro="" textlink="">
      <xdr:nvSpPr>
        <xdr:cNvPr id="587" name="Shield_D61">
          <a:extLst>
            <a:ext uri="{FF2B5EF4-FFF2-40B4-BE49-F238E27FC236}">
              <a16:creationId xmlns:a16="http://schemas.microsoft.com/office/drawing/2014/main" id="{D4F6ED91-6A0B-43DC-99D3-63BB65029D37}"/>
            </a:ext>
          </a:extLst>
        </xdr:cNvPr>
        <xdr:cNvSpPr>
          <a:spLocks/>
        </xdr:cNvSpPr>
      </xdr:nvSpPr>
      <xdr:spPr>
        <a:xfrm>
          <a:off x="20574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60</xdr:row>
      <xdr:rowOff>0</xdr:rowOff>
    </xdr:from>
    <xdr:to>
      <xdr:col>5</xdr:col>
      <xdr:colOff>0</xdr:colOff>
      <xdr:row>61</xdr:row>
      <xdr:rowOff>0</xdr:rowOff>
    </xdr:to>
    <xdr:sp macro="" textlink="">
      <xdr:nvSpPr>
        <xdr:cNvPr id="588" name="Shield_E61">
          <a:extLst>
            <a:ext uri="{FF2B5EF4-FFF2-40B4-BE49-F238E27FC236}">
              <a16:creationId xmlns:a16="http://schemas.microsoft.com/office/drawing/2014/main" id="{86C96E73-C8C1-4A8C-AF6C-ED7875B00792}"/>
            </a:ext>
          </a:extLst>
        </xdr:cNvPr>
        <xdr:cNvSpPr>
          <a:spLocks/>
        </xdr:cNvSpPr>
      </xdr:nvSpPr>
      <xdr:spPr>
        <a:xfrm>
          <a:off x="27432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61</xdr:row>
      <xdr:rowOff>0</xdr:rowOff>
    </xdr:from>
    <xdr:to>
      <xdr:col>1</xdr:col>
      <xdr:colOff>0</xdr:colOff>
      <xdr:row>62</xdr:row>
      <xdr:rowOff>0</xdr:rowOff>
    </xdr:to>
    <xdr:sp macro="" textlink="">
      <xdr:nvSpPr>
        <xdr:cNvPr id="589" name="Shield_A62">
          <a:extLst>
            <a:ext uri="{FF2B5EF4-FFF2-40B4-BE49-F238E27FC236}">
              <a16:creationId xmlns:a16="http://schemas.microsoft.com/office/drawing/2014/main" id="{13B512D9-0025-4575-83E2-64C077897B5D}"/>
            </a:ext>
          </a:extLst>
        </xdr:cNvPr>
        <xdr:cNvSpPr>
          <a:spLocks/>
        </xdr:cNvSpPr>
      </xdr:nvSpPr>
      <xdr:spPr>
        <a:xfrm>
          <a:off x="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61</xdr:row>
      <xdr:rowOff>0</xdr:rowOff>
    </xdr:from>
    <xdr:to>
      <xdr:col>2</xdr:col>
      <xdr:colOff>0</xdr:colOff>
      <xdr:row>62</xdr:row>
      <xdr:rowOff>0</xdr:rowOff>
    </xdr:to>
    <xdr:sp macro="" textlink="">
      <xdr:nvSpPr>
        <xdr:cNvPr id="590" name="Shield_B62">
          <a:extLst>
            <a:ext uri="{FF2B5EF4-FFF2-40B4-BE49-F238E27FC236}">
              <a16:creationId xmlns:a16="http://schemas.microsoft.com/office/drawing/2014/main" id="{77D5C117-69E4-473E-818A-7CFE9FC7BDF0}"/>
            </a:ext>
          </a:extLst>
        </xdr:cNvPr>
        <xdr:cNvSpPr>
          <a:spLocks/>
        </xdr:cNvSpPr>
      </xdr:nvSpPr>
      <xdr:spPr>
        <a:xfrm>
          <a:off x="6858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61</xdr:row>
      <xdr:rowOff>0</xdr:rowOff>
    </xdr:from>
    <xdr:to>
      <xdr:col>3</xdr:col>
      <xdr:colOff>0</xdr:colOff>
      <xdr:row>62</xdr:row>
      <xdr:rowOff>0</xdr:rowOff>
    </xdr:to>
    <xdr:sp macro="" textlink="">
      <xdr:nvSpPr>
        <xdr:cNvPr id="591" name="Shield_C62">
          <a:extLst>
            <a:ext uri="{FF2B5EF4-FFF2-40B4-BE49-F238E27FC236}">
              <a16:creationId xmlns:a16="http://schemas.microsoft.com/office/drawing/2014/main" id="{58936C90-B1B6-4C78-9C5B-3348EB8D1C2B}"/>
            </a:ext>
          </a:extLst>
        </xdr:cNvPr>
        <xdr:cNvSpPr>
          <a:spLocks/>
        </xdr:cNvSpPr>
      </xdr:nvSpPr>
      <xdr:spPr>
        <a:xfrm>
          <a:off x="13716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61</xdr:row>
      <xdr:rowOff>0</xdr:rowOff>
    </xdr:from>
    <xdr:to>
      <xdr:col>4</xdr:col>
      <xdr:colOff>0</xdr:colOff>
      <xdr:row>62</xdr:row>
      <xdr:rowOff>0</xdr:rowOff>
    </xdr:to>
    <xdr:sp macro="" textlink="">
      <xdr:nvSpPr>
        <xdr:cNvPr id="592" name="Shield_D62">
          <a:extLst>
            <a:ext uri="{FF2B5EF4-FFF2-40B4-BE49-F238E27FC236}">
              <a16:creationId xmlns:a16="http://schemas.microsoft.com/office/drawing/2014/main" id="{2C21AA9F-568D-4786-8121-4A07ADB111A7}"/>
            </a:ext>
          </a:extLst>
        </xdr:cNvPr>
        <xdr:cNvSpPr>
          <a:spLocks/>
        </xdr:cNvSpPr>
      </xdr:nvSpPr>
      <xdr:spPr>
        <a:xfrm>
          <a:off x="20574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61</xdr:row>
      <xdr:rowOff>0</xdr:rowOff>
    </xdr:from>
    <xdr:to>
      <xdr:col>5</xdr:col>
      <xdr:colOff>0</xdr:colOff>
      <xdr:row>62</xdr:row>
      <xdr:rowOff>0</xdr:rowOff>
    </xdr:to>
    <xdr:sp macro="" textlink="">
      <xdr:nvSpPr>
        <xdr:cNvPr id="593" name="Shield_E62">
          <a:extLst>
            <a:ext uri="{FF2B5EF4-FFF2-40B4-BE49-F238E27FC236}">
              <a16:creationId xmlns:a16="http://schemas.microsoft.com/office/drawing/2014/main" id="{8880827F-2CF5-4431-A534-C4FD7E5E6421}"/>
            </a:ext>
          </a:extLst>
        </xdr:cNvPr>
        <xdr:cNvSpPr>
          <a:spLocks/>
        </xdr:cNvSpPr>
      </xdr:nvSpPr>
      <xdr:spPr>
        <a:xfrm>
          <a:off x="27432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58</xdr:row>
      <xdr:rowOff>0</xdr:rowOff>
    </xdr:from>
    <xdr:to>
      <xdr:col>14</xdr:col>
      <xdr:colOff>0</xdr:colOff>
      <xdr:row>59</xdr:row>
      <xdr:rowOff>0</xdr:rowOff>
    </xdr:to>
    <xdr:sp macro="" textlink="">
      <xdr:nvSpPr>
        <xdr:cNvPr id="594" name="Shield_N59">
          <a:extLst>
            <a:ext uri="{FF2B5EF4-FFF2-40B4-BE49-F238E27FC236}">
              <a16:creationId xmlns:a16="http://schemas.microsoft.com/office/drawing/2014/main" id="{B2FBA816-528B-4448-A530-2D98902AC0B6}"/>
            </a:ext>
          </a:extLst>
        </xdr:cNvPr>
        <xdr:cNvSpPr>
          <a:spLocks/>
        </xdr:cNvSpPr>
      </xdr:nvSpPr>
      <xdr:spPr>
        <a:xfrm>
          <a:off x="89154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58</xdr:row>
      <xdr:rowOff>0</xdr:rowOff>
    </xdr:from>
    <xdr:to>
      <xdr:col>1</xdr:col>
      <xdr:colOff>0</xdr:colOff>
      <xdr:row>59</xdr:row>
      <xdr:rowOff>0</xdr:rowOff>
    </xdr:to>
    <xdr:sp macro="" textlink="">
      <xdr:nvSpPr>
        <xdr:cNvPr id="595" name="Shield_A59">
          <a:extLst>
            <a:ext uri="{FF2B5EF4-FFF2-40B4-BE49-F238E27FC236}">
              <a16:creationId xmlns:a16="http://schemas.microsoft.com/office/drawing/2014/main" id="{B5988AA8-0771-49A8-80D9-8E9B4AB3F163}"/>
            </a:ext>
          </a:extLst>
        </xdr:cNvPr>
        <xdr:cNvSpPr>
          <a:spLocks/>
        </xdr:cNvSpPr>
      </xdr:nvSpPr>
      <xdr:spPr>
        <a:xfrm>
          <a:off x="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58</xdr:row>
      <xdr:rowOff>0</xdr:rowOff>
    </xdr:from>
    <xdr:to>
      <xdr:col>2</xdr:col>
      <xdr:colOff>0</xdr:colOff>
      <xdr:row>59</xdr:row>
      <xdr:rowOff>0</xdr:rowOff>
    </xdr:to>
    <xdr:sp macro="" textlink="">
      <xdr:nvSpPr>
        <xdr:cNvPr id="596" name="Shield_B59">
          <a:extLst>
            <a:ext uri="{FF2B5EF4-FFF2-40B4-BE49-F238E27FC236}">
              <a16:creationId xmlns:a16="http://schemas.microsoft.com/office/drawing/2014/main" id="{C4EB836A-F6D5-435F-B56A-B8D3485E8747}"/>
            </a:ext>
          </a:extLst>
        </xdr:cNvPr>
        <xdr:cNvSpPr>
          <a:spLocks/>
        </xdr:cNvSpPr>
      </xdr:nvSpPr>
      <xdr:spPr>
        <a:xfrm>
          <a:off x="6858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58</xdr:row>
      <xdr:rowOff>0</xdr:rowOff>
    </xdr:from>
    <xdr:to>
      <xdr:col>3</xdr:col>
      <xdr:colOff>0</xdr:colOff>
      <xdr:row>59</xdr:row>
      <xdr:rowOff>0</xdr:rowOff>
    </xdr:to>
    <xdr:sp macro="" textlink="">
      <xdr:nvSpPr>
        <xdr:cNvPr id="597" name="Shield_C59">
          <a:extLst>
            <a:ext uri="{FF2B5EF4-FFF2-40B4-BE49-F238E27FC236}">
              <a16:creationId xmlns:a16="http://schemas.microsoft.com/office/drawing/2014/main" id="{6791A2A4-ACF4-4BD9-9FEA-17D3354B874D}"/>
            </a:ext>
          </a:extLst>
        </xdr:cNvPr>
        <xdr:cNvSpPr>
          <a:spLocks/>
        </xdr:cNvSpPr>
      </xdr:nvSpPr>
      <xdr:spPr>
        <a:xfrm>
          <a:off x="13716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58</xdr:row>
      <xdr:rowOff>0</xdr:rowOff>
    </xdr:from>
    <xdr:to>
      <xdr:col>4</xdr:col>
      <xdr:colOff>0</xdr:colOff>
      <xdr:row>59</xdr:row>
      <xdr:rowOff>0</xdr:rowOff>
    </xdr:to>
    <xdr:sp macro="" textlink="">
      <xdr:nvSpPr>
        <xdr:cNvPr id="598" name="Shield_D59">
          <a:extLst>
            <a:ext uri="{FF2B5EF4-FFF2-40B4-BE49-F238E27FC236}">
              <a16:creationId xmlns:a16="http://schemas.microsoft.com/office/drawing/2014/main" id="{50135343-FD45-4FCF-920D-08F7E11CB378}"/>
            </a:ext>
          </a:extLst>
        </xdr:cNvPr>
        <xdr:cNvSpPr>
          <a:spLocks/>
        </xdr:cNvSpPr>
      </xdr:nvSpPr>
      <xdr:spPr>
        <a:xfrm>
          <a:off x="20574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58</xdr:row>
      <xdr:rowOff>0</xdr:rowOff>
    </xdr:from>
    <xdr:to>
      <xdr:col>5</xdr:col>
      <xdr:colOff>0</xdr:colOff>
      <xdr:row>59</xdr:row>
      <xdr:rowOff>0</xdr:rowOff>
    </xdr:to>
    <xdr:sp macro="" textlink="">
      <xdr:nvSpPr>
        <xdr:cNvPr id="599" name="Shield_E59">
          <a:extLst>
            <a:ext uri="{FF2B5EF4-FFF2-40B4-BE49-F238E27FC236}">
              <a16:creationId xmlns:a16="http://schemas.microsoft.com/office/drawing/2014/main" id="{9FDC3C2F-8B85-4890-832B-D73457A1FD3B}"/>
            </a:ext>
          </a:extLst>
        </xdr:cNvPr>
        <xdr:cNvSpPr>
          <a:spLocks/>
        </xdr:cNvSpPr>
      </xdr:nvSpPr>
      <xdr:spPr>
        <a:xfrm>
          <a:off x="27432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59</xdr:row>
      <xdr:rowOff>0</xdr:rowOff>
    </xdr:from>
    <xdr:to>
      <xdr:col>1</xdr:col>
      <xdr:colOff>0</xdr:colOff>
      <xdr:row>60</xdr:row>
      <xdr:rowOff>0</xdr:rowOff>
    </xdr:to>
    <xdr:sp macro="" textlink="">
      <xdr:nvSpPr>
        <xdr:cNvPr id="600" name="Shield_A60">
          <a:extLst>
            <a:ext uri="{FF2B5EF4-FFF2-40B4-BE49-F238E27FC236}">
              <a16:creationId xmlns:a16="http://schemas.microsoft.com/office/drawing/2014/main" id="{A069E5D4-EEBB-4F48-AE2E-1272314B876D}"/>
            </a:ext>
          </a:extLst>
        </xdr:cNvPr>
        <xdr:cNvSpPr>
          <a:spLocks/>
        </xdr:cNvSpPr>
      </xdr:nvSpPr>
      <xdr:spPr>
        <a:xfrm>
          <a:off x="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59</xdr:row>
      <xdr:rowOff>0</xdr:rowOff>
    </xdr:from>
    <xdr:to>
      <xdr:col>2</xdr:col>
      <xdr:colOff>0</xdr:colOff>
      <xdr:row>60</xdr:row>
      <xdr:rowOff>0</xdr:rowOff>
    </xdr:to>
    <xdr:sp macro="" textlink="">
      <xdr:nvSpPr>
        <xdr:cNvPr id="601" name="Shield_B60">
          <a:extLst>
            <a:ext uri="{FF2B5EF4-FFF2-40B4-BE49-F238E27FC236}">
              <a16:creationId xmlns:a16="http://schemas.microsoft.com/office/drawing/2014/main" id="{700F4C9F-C072-4D76-B773-757AAEC08185}"/>
            </a:ext>
          </a:extLst>
        </xdr:cNvPr>
        <xdr:cNvSpPr>
          <a:spLocks/>
        </xdr:cNvSpPr>
      </xdr:nvSpPr>
      <xdr:spPr>
        <a:xfrm>
          <a:off x="6858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59</xdr:row>
      <xdr:rowOff>0</xdr:rowOff>
    </xdr:from>
    <xdr:to>
      <xdr:col>3</xdr:col>
      <xdr:colOff>0</xdr:colOff>
      <xdr:row>60</xdr:row>
      <xdr:rowOff>0</xdr:rowOff>
    </xdr:to>
    <xdr:sp macro="" textlink="">
      <xdr:nvSpPr>
        <xdr:cNvPr id="602" name="Shield_C60">
          <a:extLst>
            <a:ext uri="{FF2B5EF4-FFF2-40B4-BE49-F238E27FC236}">
              <a16:creationId xmlns:a16="http://schemas.microsoft.com/office/drawing/2014/main" id="{289B48D8-7B50-4FE2-94DD-58B09728A2A7}"/>
            </a:ext>
          </a:extLst>
        </xdr:cNvPr>
        <xdr:cNvSpPr>
          <a:spLocks/>
        </xdr:cNvSpPr>
      </xdr:nvSpPr>
      <xdr:spPr>
        <a:xfrm>
          <a:off x="13716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59</xdr:row>
      <xdr:rowOff>0</xdr:rowOff>
    </xdr:from>
    <xdr:to>
      <xdr:col>4</xdr:col>
      <xdr:colOff>0</xdr:colOff>
      <xdr:row>60</xdr:row>
      <xdr:rowOff>0</xdr:rowOff>
    </xdr:to>
    <xdr:sp macro="" textlink="">
      <xdr:nvSpPr>
        <xdr:cNvPr id="603" name="Shield_D60">
          <a:extLst>
            <a:ext uri="{FF2B5EF4-FFF2-40B4-BE49-F238E27FC236}">
              <a16:creationId xmlns:a16="http://schemas.microsoft.com/office/drawing/2014/main" id="{21B5E36D-D883-463E-8995-C3467F6CA885}"/>
            </a:ext>
          </a:extLst>
        </xdr:cNvPr>
        <xdr:cNvSpPr>
          <a:spLocks/>
        </xdr:cNvSpPr>
      </xdr:nvSpPr>
      <xdr:spPr>
        <a:xfrm>
          <a:off x="20574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59</xdr:row>
      <xdr:rowOff>0</xdr:rowOff>
    </xdr:from>
    <xdr:to>
      <xdr:col>5</xdr:col>
      <xdr:colOff>0</xdr:colOff>
      <xdr:row>60</xdr:row>
      <xdr:rowOff>0</xdr:rowOff>
    </xdr:to>
    <xdr:sp macro="" textlink="">
      <xdr:nvSpPr>
        <xdr:cNvPr id="604" name="Shield_E60">
          <a:extLst>
            <a:ext uri="{FF2B5EF4-FFF2-40B4-BE49-F238E27FC236}">
              <a16:creationId xmlns:a16="http://schemas.microsoft.com/office/drawing/2014/main" id="{49FD59BA-FCA2-438B-B6FA-BFDB273E952E}"/>
            </a:ext>
          </a:extLst>
        </xdr:cNvPr>
        <xdr:cNvSpPr>
          <a:spLocks/>
        </xdr:cNvSpPr>
      </xdr:nvSpPr>
      <xdr:spPr>
        <a:xfrm>
          <a:off x="27432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56</xdr:row>
      <xdr:rowOff>0</xdr:rowOff>
    </xdr:from>
    <xdr:to>
      <xdr:col>1</xdr:col>
      <xdr:colOff>0</xdr:colOff>
      <xdr:row>57</xdr:row>
      <xdr:rowOff>0</xdr:rowOff>
    </xdr:to>
    <xdr:sp macro="" textlink="">
      <xdr:nvSpPr>
        <xdr:cNvPr id="605" name="Shield_A57">
          <a:extLst>
            <a:ext uri="{FF2B5EF4-FFF2-40B4-BE49-F238E27FC236}">
              <a16:creationId xmlns:a16="http://schemas.microsoft.com/office/drawing/2014/main" id="{1A200208-A544-4ED4-9F4B-46EF430BB3EB}"/>
            </a:ext>
          </a:extLst>
        </xdr:cNvPr>
        <xdr:cNvSpPr>
          <a:spLocks/>
        </xdr:cNvSpPr>
      </xdr:nvSpPr>
      <xdr:spPr>
        <a:xfrm>
          <a:off x="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56</xdr:row>
      <xdr:rowOff>0</xdr:rowOff>
    </xdr:from>
    <xdr:to>
      <xdr:col>2</xdr:col>
      <xdr:colOff>0</xdr:colOff>
      <xdr:row>57</xdr:row>
      <xdr:rowOff>0</xdr:rowOff>
    </xdr:to>
    <xdr:sp macro="" textlink="">
      <xdr:nvSpPr>
        <xdr:cNvPr id="606" name="Shield_B57">
          <a:extLst>
            <a:ext uri="{FF2B5EF4-FFF2-40B4-BE49-F238E27FC236}">
              <a16:creationId xmlns:a16="http://schemas.microsoft.com/office/drawing/2014/main" id="{588BAD02-D235-4D10-BF6D-50D3FF89604B}"/>
            </a:ext>
          </a:extLst>
        </xdr:cNvPr>
        <xdr:cNvSpPr>
          <a:spLocks/>
        </xdr:cNvSpPr>
      </xdr:nvSpPr>
      <xdr:spPr>
        <a:xfrm>
          <a:off x="6858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56</xdr:row>
      <xdr:rowOff>0</xdr:rowOff>
    </xdr:from>
    <xdr:to>
      <xdr:col>3</xdr:col>
      <xdr:colOff>0</xdr:colOff>
      <xdr:row>57</xdr:row>
      <xdr:rowOff>0</xdr:rowOff>
    </xdr:to>
    <xdr:sp macro="" textlink="">
      <xdr:nvSpPr>
        <xdr:cNvPr id="607" name="Shield_C57">
          <a:extLst>
            <a:ext uri="{FF2B5EF4-FFF2-40B4-BE49-F238E27FC236}">
              <a16:creationId xmlns:a16="http://schemas.microsoft.com/office/drawing/2014/main" id="{7954320D-E635-4AC8-907C-AA36B3E0AC9E}"/>
            </a:ext>
          </a:extLst>
        </xdr:cNvPr>
        <xdr:cNvSpPr>
          <a:spLocks/>
        </xdr:cNvSpPr>
      </xdr:nvSpPr>
      <xdr:spPr>
        <a:xfrm>
          <a:off x="13716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56</xdr:row>
      <xdr:rowOff>0</xdr:rowOff>
    </xdr:from>
    <xdr:to>
      <xdr:col>4</xdr:col>
      <xdr:colOff>0</xdr:colOff>
      <xdr:row>57</xdr:row>
      <xdr:rowOff>0</xdr:rowOff>
    </xdr:to>
    <xdr:sp macro="" textlink="">
      <xdr:nvSpPr>
        <xdr:cNvPr id="608" name="Shield_D57">
          <a:extLst>
            <a:ext uri="{FF2B5EF4-FFF2-40B4-BE49-F238E27FC236}">
              <a16:creationId xmlns:a16="http://schemas.microsoft.com/office/drawing/2014/main" id="{411FAB5C-CCCA-4495-B642-BA8065B73575}"/>
            </a:ext>
          </a:extLst>
        </xdr:cNvPr>
        <xdr:cNvSpPr>
          <a:spLocks/>
        </xdr:cNvSpPr>
      </xdr:nvSpPr>
      <xdr:spPr>
        <a:xfrm>
          <a:off x="20574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56</xdr:row>
      <xdr:rowOff>0</xdr:rowOff>
    </xdr:from>
    <xdr:to>
      <xdr:col>5</xdr:col>
      <xdr:colOff>0</xdr:colOff>
      <xdr:row>57</xdr:row>
      <xdr:rowOff>0</xdr:rowOff>
    </xdr:to>
    <xdr:sp macro="" textlink="">
      <xdr:nvSpPr>
        <xdr:cNvPr id="609" name="Shield_E57">
          <a:extLst>
            <a:ext uri="{FF2B5EF4-FFF2-40B4-BE49-F238E27FC236}">
              <a16:creationId xmlns:a16="http://schemas.microsoft.com/office/drawing/2014/main" id="{4E4590CF-20C3-4FA1-BCEB-33F36BEE394F}"/>
            </a:ext>
          </a:extLst>
        </xdr:cNvPr>
        <xdr:cNvSpPr>
          <a:spLocks/>
        </xdr:cNvSpPr>
      </xdr:nvSpPr>
      <xdr:spPr>
        <a:xfrm>
          <a:off x="27432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56</xdr:row>
      <xdr:rowOff>0</xdr:rowOff>
    </xdr:from>
    <xdr:to>
      <xdr:col>6</xdr:col>
      <xdr:colOff>0</xdr:colOff>
      <xdr:row>57</xdr:row>
      <xdr:rowOff>0</xdr:rowOff>
    </xdr:to>
    <xdr:sp macro="" textlink="">
      <xdr:nvSpPr>
        <xdr:cNvPr id="610" name="Shield_F57">
          <a:extLst>
            <a:ext uri="{FF2B5EF4-FFF2-40B4-BE49-F238E27FC236}">
              <a16:creationId xmlns:a16="http://schemas.microsoft.com/office/drawing/2014/main" id="{BF46FFC1-0FB8-481D-8C13-324E12BF3525}"/>
            </a:ext>
          </a:extLst>
        </xdr:cNvPr>
        <xdr:cNvSpPr>
          <a:spLocks/>
        </xdr:cNvSpPr>
      </xdr:nvSpPr>
      <xdr:spPr>
        <a:xfrm>
          <a:off x="34290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7</xdr:col>
      <xdr:colOff>0</xdr:colOff>
      <xdr:row>57</xdr:row>
      <xdr:rowOff>0</xdr:rowOff>
    </xdr:to>
    <xdr:sp macro="" textlink="">
      <xdr:nvSpPr>
        <xdr:cNvPr id="611" name="Shield_G57">
          <a:extLst>
            <a:ext uri="{FF2B5EF4-FFF2-40B4-BE49-F238E27FC236}">
              <a16:creationId xmlns:a16="http://schemas.microsoft.com/office/drawing/2014/main" id="{F8B91FD3-6DD2-4E26-A8BF-96AEEDF3BF8D}"/>
            </a:ext>
          </a:extLst>
        </xdr:cNvPr>
        <xdr:cNvSpPr>
          <a:spLocks/>
        </xdr:cNvSpPr>
      </xdr:nvSpPr>
      <xdr:spPr>
        <a:xfrm>
          <a:off x="41148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56</xdr:row>
      <xdr:rowOff>0</xdr:rowOff>
    </xdr:from>
    <xdr:to>
      <xdr:col>8</xdr:col>
      <xdr:colOff>0</xdr:colOff>
      <xdr:row>57</xdr:row>
      <xdr:rowOff>0</xdr:rowOff>
    </xdr:to>
    <xdr:sp macro="" textlink="">
      <xdr:nvSpPr>
        <xdr:cNvPr id="612" name="Shield_H57">
          <a:extLst>
            <a:ext uri="{FF2B5EF4-FFF2-40B4-BE49-F238E27FC236}">
              <a16:creationId xmlns:a16="http://schemas.microsoft.com/office/drawing/2014/main" id="{E4DDAE5E-D464-4F23-A786-52EFDCEB0AAC}"/>
            </a:ext>
          </a:extLst>
        </xdr:cNvPr>
        <xdr:cNvSpPr>
          <a:spLocks/>
        </xdr:cNvSpPr>
      </xdr:nvSpPr>
      <xdr:spPr>
        <a:xfrm>
          <a:off x="48006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56</xdr:row>
      <xdr:rowOff>0</xdr:rowOff>
    </xdr:from>
    <xdr:to>
      <xdr:col>9</xdr:col>
      <xdr:colOff>0</xdr:colOff>
      <xdr:row>57</xdr:row>
      <xdr:rowOff>0</xdr:rowOff>
    </xdr:to>
    <xdr:sp macro="" textlink="">
      <xdr:nvSpPr>
        <xdr:cNvPr id="613" name="Shield_I57">
          <a:extLst>
            <a:ext uri="{FF2B5EF4-FFF2-40B4-BE49-F238E27FC236}">
              <a16:creationId xmlns:a16="http://schemas.microsoft.com/office/drawing/2014/main" id="{580F59AD-48A2-488B-8E52-794169FEF426}"/>
            </a:ext>
          </a:extLst>
        </xdr:cNvPr>
        <xdr:cNvSpPr>
          <a:spLocks/>
        </xdr:cNvSpPr>
      </xdr:nvSpPr>
      <xdr:spPr>
        <a:xfrm>
          <a:off x="54864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56</xdr:row>
      <xdr:rowOff>0</xdr:rowOff>
    </xdr:from>
    <xdr:to>
      <xdr:col>10</xdr:col>
      <xdr:colOff>0</xdr:colOff>
      <xdr:row>57</xdr:row>
      <xdr:rowOff>0</xdr:rowOff>
    </xdr:to>
    <xdr:sp macro="" textlink="">
      <xdr:nvSpPr>
        <xdr:cNvPr id="614" name="Shield_J57">
          <a:extLst>
            <a:ext uri="{FF2B5EF4-FFF2-40B4-BE49-F238E27FC236}">
              <a16:creationId xmlns:a16="http://schemas.microsoft.com/office/drawing/2014/main" id="{95F33E11-CCDD-42B2-BA0B-EBD7BA4D8A64}"/>
            </a:ext>
          </a:extLst>
        </xdr:cNvPr>
        <xdr:cNvSpPr>
          <a:spLocks/>
        </xdr:cNvSpPr>
      </xdr:nvSpPr>
      <xdr:spPr>
        <a:xfrm>
          <a:off x="61722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56</xdr:row>
      <xdr:rowOff>0</xdr:rowOff>
    </xdr:from>
    <xdr:to>
      <xdr:col>11</xdr:col>
      <xdr:colOff>0</xdr:colOff>
      <xdr:row>57</xdr:row>
      <xdr:rowOff>0</xdr:rowOff>
    </xdr:to>
    <xdr:sp macro="" textlink="">
      <xdr:nvSpPr>
        <xdr:cNvPr id="615" name="Shield_K57">
          <a:extLst>
            <a:ext uri="{FF2B5EF4-FFF2-40B4-BE49-F238E27FC236}">
              <a16:creationId xmlns:a16="http://schemas.microsoft.com/office/drawing/2014/main" id="{C3BE3A41-920C-4867-AAB2-79E23FCFD311}"/>
            </a:ext>
          </a:extLst>
        </xdr:cNvPr>
        <xdr:cNvSpPr>
          <a:spLocks/>
        </xdr:cNvSpPr>
      </xdr:nvSpPr>
      <xdr:spPr>
        <a:xfrm>
          <a:off x="68580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56</xdr:row>
      <xdr:rowOff>0</xdr:rowOff>
    </xdr:from>
    <xdr:to>
      <xdr:col>12</xdr:col>
      <xdr:colOff>0</xdr:colOff>
      <xdr:row>57</xdr:row>
      <xdr:rowOff>0</xdr:rowOff>
    </xdr:to>
    <xdr:sp macro="" textlink="">
      <xdr:nvSpPr>
        <xdr:cNvPr id="616" name="Shield_L57">
          <a:extLst>
            <a:ext uri="{FF2B5EF4-FFF2-40B4-BE49-F238E27FC236}">
              <a16:creationId xmlns:a16="http://schemas.microsoft.com/office/drawing/2014/main" id="{D4AEEAB7-2C0D-42C8-9474-014261458325}"/>
            </a:ext>
          </a:extLst>
        </xdr:cNvPr>
        <xdr:cNvSpPr>
          <a:spLocks/>
        </xdr:cNvSpPr>
      </xdr:nvSpPr>
      <xdr:spPr>
        <a:xfrm>
          <a:off x="75438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56</xdr:row>
      <xdr:rowOff>0</xdr:rowOff>
    </xdr:from>
    <xdr:to>
      <xdr:col>13</xdr:col>
      <xdr:colOff>0</xdr:colOff>
      <xdr:row>57</xdr:row>
      <xdr:rowOff>0</xdr:rowOff>
    </xdr:to>
    <xdr:sp macro="" textlink="">
      <xdr:nvSpPr>
        <xdr:cNvPr id="617" name="Shield_M57">
          <a:extLst>
            <a:ext uri="{FF2B5EF4-FFF2-40B4-BE49-F238E27FC236}">
              <a16:creationId xmlns:a16="http://schemas.microsoft.com/office/drawing/2014/main" id="{769928AD-6F71-4AD7-AFE4-BE8F98DB5633}"/>
            </a:ext>
          </a:extLst>
        </xdr:cNvPr>
        <xdr:cNvSpPr>
          <a:spLocks/>
        </xdr:cNvSpPr>
      </xdr:nvSpPr>
      <xdr:spPr>
        <a:xfrm>
          <a:off x="82296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56</xdr:row>
      <xdr:rowOff>0</xdr:rowOff>
    </xdr:from>
    <xdr:to>
      <xdr:col>14</xdr:col>
      <xdr:colOff>0</xdr:colOff>
      <xdr:row>57</xdr:row>
      <xdr:rowOff>0</xdr:rowOff>
    </xdr:to>
    <xdr:sp macro="" textlink="">
      <xdr:nvSpPr>
        <xdr:cNvPr id="618" name="Shield_N57">
          <a:extLst>
            <a:ext uri="{FF2B5EF4-FFF2-40B4-BE49-F238E27FC236}">
              <a16:creationId xmlns:a16="http://schemas.microsoft.com/office/drawing/2014/main" id="{44B25535-6A2E-40C1-8E24-B04DF5F55EF4}"/>
            </a:ext>
          </a:extLst>
        </xdr:cNvPr>
        <xdr:cNvSpPr>
          <a:spLocks/>
        </xdr:cNvSpPr>
      </xdr:nvSpPr>
      <xdr:spPr>
        <a:xfrm>
          <a:off x="89154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56</xdr:row>
      <xdr:rowOff>0</xdr:rowOff>
    </xdr:from>
    <xdr:to>
      <xdr:col>15</xdr:col>
      <xdr:colOff>0</xdr:colOff>
      <xdr:row>57</xdr:row>
      <xdr:rowOff>0</xdr:rowOff>
    </xdr:to>
    <xdr:sp macro="" textlink="">
      <xdr:nvSpPr>
        <xdr:cNvPr id="619" name="Shield_O57">
          <a:extLst>
            <a:ext uri="{FF2B5EF4-FFF2-40B4-BE49-F238E27FC236}">
              <a16:creationId xmlns:a16="http://schemas.microsoft.com/office/drawing/2014/main" id="{FCEA7671-7335-4D31-A4F5-21114AD07988}"/>
            </a:ext>
          </a:extLst>
        </xdr:cNvPr>
        <xdr:cNvSpPr>
          <a:spLocks/>
        </xdr:cNvSpPr>
      </xdr:nvSpPr>
      <xdr:spPr>
        <a:xfrm>
          <a:off x="9601200" y="148780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57</xdr:row>
      <xdr:rowOff>0</xdr:rowOff>
    </xdr:from>
    <xdr:to>
      <xdr:col>1</xdr:col>
      <xdr:colOff>0</xdr:colOff>
      <xdr:row>58</xdr:row>
      <xdr:rowOff>0</xdr:rowOff>
    </xdr:to>
    <xdr:sp macro="" textlink="">
      <xdr:nvSpPr>
        <xdr:cNvPr id="620" name="Shield_A58">
          <a:extLst>
            <a:ext uri="{FF2B5EF4-FFF2-40B4-BE49-F238E27FC236}">
              <a16:creationId xmlns:a16="http://schemas.microsoft.com/office/drawing/2014/main" id="{A50FCA3C-42A8-4AEF-B042-969208FB0955}"/>
            </a:ext>
          </a:extLst>
        </xdr:cNvPr>
        <xdr:cNvSpPr>
          <a:spLocks/>
        </xdr:cNvSpPr>
      </xdr:nvSpPr>
      <xdr:spPr>
        <a:xfrm>
          <a:off x="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57</xdr:row>
      <xdr:rowOff>0</xdr:rowOff>
    </xdr:from>
    <xdr:to>
      <xdr:col>2</xdr:col>
      <xdr:colOff>0</xdr:colOff>
      <xdr:row>58</xdr:row>
      <xdr:rowOff>0</xdr:rowOff>
    </xdr:to>
    <xdr:sp macro="" textlink="">
      <xdr:nvSpPr>
        <xdr:cNvPr id="621" name="Shield_B58">
          <a:extLst>
            <a:ext uri="{FF2B5EF4-FFF2-40B4-BE49-F238E27FC236}">
              <a16:creationId xmlns:a16="http://schemas.microsoft.com/office/drawing/2014/main" id="{56B83804-86BC-452F-B800-CBC2739163E1}"/>
            </a:ext>
          </a:extLst>
        </xdr:cNvPr>
        <xdr:cNvSpPr>
          <a:spLocks/>
        </xdr:cNvSpPr>
      </xdr:nvSpPr>
      <xdr:spPr>
        <a:xfrm>
          <a:off x="6858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57</xdr:row>
      <xdr:rowOff>0</xdr:rowOff>
    </xdr:from>
    <xdr:to>
      <xdr:col>3</xdr:col>
      <xdr:colOff>0</xdr:colOff>
      <xdr:row>58</xdr:row>
      <xdr:rowOff>0</xdr:rowOff>
    </xdr:to>
    <xdr:sp macro="" textlink="">
      <xdr:nvSpPr>
        <xdr:cNvPr id="622" name="Shield_C58">
          <a:extLst>
            <a:ext uri="{FF2B5EF4-FFF2-40B4-BE49-F238E27FC236}">
              <a16:creationId xmlns:a16="http://schemas.microsoft.com/office/drawing/2014/main" id="{93F34F4C-5DD6-4A61-AB96-B43216104F9A}"/>
            </a:ext>
          </a:extLst>
        </xdr:cNvPr>
        <xdr:cNvSpPr>
          <a:spLocks/>
        </xdr:cNvSpPr>
      </xdr:nvSpPr>
      <xdr:spPr>
        <a:xfrm>
          <a:off x="13716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57</xdr:row>
      <xdr:rowOff>0</xdr:rowOff>
    </xdr:from>
    <xdr:to>
      <xdr:col>4</xdr:col>
      <xdr:colOff>0</xdr:colOff>
      <xdr:row>58</xdr:row>
      <xdr:rowOff>0</xdr:rowOff>
    </xdr:to>
    <xdr:sp macro="" textlink="">
      <xdr:nvSpPr>
        <xdr:cNvPr id="623" name="Shield_D58">
          <a:extLst>
            <a:ext uri="{FF2B5EF4-FFF2-40B4-BE49-F238E27FC236}">
              <a16:creationId xmlns:a16="http://schemas.microsoft.com/office/drawing/2014/main" id="{2A61A15F-3CA5-4430-B575-8119F76FD202}"/>
            </a:ext>
          </a:extLst>
        </xdr:cNvPr>
        <xdr:cNvSpPr>
          <a:spLocks/>
        </xdr:cNvSpPr>
      </xdr:nvSpPr>
      <xdr:spPr>
        <a:xfrm>
          <a:off x="20574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57</xdr:row>
      <xdr:rowOff>0</xdr:rowOff>
    </xdr:from>
    <xdr:to>
      <xdr:col>5</xdr:col>
      <xdr:colOff>0</xdr:colOff>
      <xdr:row>58</xdr:row>
      <xdr:rowOff>0</xdr:rowOff>
    </xdr:to>
    <xdr:sp macro="" textlink="">
      <xdr:nvSpPr>
        <xdr:cNvPr id="624" name="Shield_E58">
          <a:extLst>
            <a:ext uri="{FF2B5EF4-FFF2-40B4-BE49-F238E27FC236}">
              <a16:creationId xmlns:a16="http://schemas.microsoft.com/office/drawing/2014/main" id="{6E61D7ED-17A0-42D6-829C-5058628CF507}"/>
            </a:ext>
          </a:extLst>
        </xdr:cNvPr>
        <xdr:cNvSpPr>
          <a:spLocks/>
        </xdr:cNvSpPr>
      </xdr:nvSpPr>
      <xdr:spPr>
        <a:xfrm>
          <a:off x="27432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57</xdr:row>
      <xdr:rowOff>0</xdr:rowOff>
    </xdr:from>
    <xdr:to>
      <xdr:col>6</xdr:col>
      <xdr:colOff>0</xdr:colOff>
      <xdr:row>58</xdr:row>
      <xdr:rowOff>0</xdr:rowOff>
    </xdr:to>
    <xdr:sp macro="" textlink="">
      <xdr:nvSpPr>
        <xdr:cNvPr id="625" name="Shield_F58">
          <a:extLst>
            <a:ext uri="{FF2B5EF4-FFF2-40B4-BE49-F238E27FC236}">
              <a16:creationId xmlns:a16="http://schemas.microsoft.com/office/drawing/2014/main" id="{5F3AC975-DF6B-4823-933D-EBA5EEEAA4CB}"/>
            </a:ext>
          </a:extLst>
        </xdr:cNvPr>
        <xdr:cNvSpPr>
          <a:spLocks/>
        </xdr:cNvSpPr>
      </xdr:nvSpPr>
      <xdr:spPr>
        <a:xfrm>
          <a:off x="34290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57</xdr:row>
      <xdr:rowOff>0</xdr:rowOff>
    </xdr:from>
    <xdr:to>
      <xdr:col>7</xdr:col>
      <xdr:colOff>0</xdr:colOff>
      <xdr:row>58</xdr:row>
      <xdr:rowOff>0</xdr:rowOff>
    </xdr:to>
    <xdr:sp macro="" textlink="">
      <xdr:nvSpPr>
        <xdr:cNvPr id="626" name="Shield_G58">
          <a:extLst>
            <a:ext uri="{FF2B5EF4-FFF2-40B4-BE49-F238E27FC236}">
              <a16:creationId xmlns:a16="http://schemas.microsoft.com/office/drawing/2014/main" id="{81C9CC0F-D5B5-4228-8701-9C6BA6DBE434}"/>
            </a:ext>
          </a:extLst>
        </xdr:cNvPr>
        <xdr:cNvSpPr>
          <a:spLocks/>
        </xdr:cNvSpPr>
      </xdr:nvSpPr>
      <xdr:spPr>
        <a:xfrm>
          <a:off x="41148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57</xdr:row>
      <xdr:rowOff>0</xdr:rowOff>
    </xdr:from>
    <xdr:to>
      <xdr:col>8</xdr:col>
      <xdr:colOff>0</xdr:colOff>
      <xdr:row>58</xdr:row>
      <xdr:rowOff>0</xdr:rowOff>
    </xdr:to>
    <xdr:sp macro="" textlink="">
      <xdr:nvSpPr>
        <xdr:cNvPr id="627" name="Shield_H58">
          <a:extLst>
            <a:ext uri="{FF2B5EF4-FFF2-40B4-BE49-F238E27FC236}">
              <a16:creationId xmlns:a16="http://schemas.microsoft.com/office/drawing/2014/main" id="{E3168A98-F5A3-4C9A-B3DB-775C046B15FB}"/>
            </a:ext>
          </a:extLst>
        </xdr:cNvPr>
        <xdr:cNvSpPr>
          <a:spLocks/>
        </xdr:cNvSpPr>
      </xdr:nvSpPr>
      <xdr:spPr>
        <a:xfrm>
          <a:off x="48006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57</xdr:row>
      <xdr:rowOff>0</xdr:rowOff>
    </xdr:from>
    <xdr:to>
      <xdr:col>9</xdr:col>
      <xdr:colOff>0</xdr:colOff>
      <xdr:row>58</xdr:row>
      <xdr:rowOff>0</xdr:rowOff>
    </xdr:to>
    <xdr:sp macro="" textlink="">
      <xdr:nvSpPr>
        <xdr:cNvPr id="628" name="Shield_I58">
          <a:extLst>
            <a:ext uri="{FF2B5EF4-FFF2-40B4-BE49-F238E27FC236}">
              <a16:creationId xmlns:a16="http://schemas.microsoft.com/office/drawing/2014/main" id="{40690853-117F-409A-BC88-F40705587DD1}"/>
            </a:ext>
          </a:extLst>
        </xdr:cNvPr>
        <xdr:cNvSpPr>
          <a:spLocks/>
        </xdr:cNvSpPr>
      </xdr:nvSpPr>
      <xdr:spPr>
        <a:xfrm>
          <a:off x="54864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57</xdr:row>
      <xdr:rowOff>0</xdr:rowOff>
    </xdr:from>
    <xdr:to>
      <xdr:col>10</xdr:col>
      <xdr:colOff>0</xdr:colOff>
      <xdr:row>58</xdr:row>
      <xdr:rowOff>0</xdr:rowOff>
    </xdr:to>
    <xdr:sp macro="" textlink="">
      <xdr:nvSpPr>
        <xdr:cNvPr id="629" name="Shield_J58">
          <a:extLst>
            <a:ext uri="{FF2B5EF4-FFF2-40B4-BE49-F238E27FC236}">
              <a16:creationId xmlns:a16="http://schemas.microsoft.com/office/drawing/2014/main" id="{6DF29965-A276-4D77-8594-B151933077C2}"/>
            </a:ext>
          </a:extLst>
        </xdr:cNvPr>
        <xdr:cNvSpPr>
          <a:spLocks/>
        </xdr:cNvSpPr>
      </xdr:nvSpPr>
      <xdr:spPr>
        <a:xfrm>
          <a:off x="61722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57</xdr:row>
      <xdr:rowOff>0</xdr:rowOff>
    </xdr:from>
    <xdr:to>
      <xdr:col>11</xdr:col>
      <xdr:colOff>0</xdr:colOff>
      <xdr:row>58</xdr:row>
      <xdr:rowOff>0</xdr:rowOff>
    </xdr:to>
    <xdr:sp macro="" textlink="">
      <xdr:nvSpPr>
        <xdr:cNvPr id="630" name="Shield_K58">
          <a:extLst>
            <a:ext uri="{FF2B5EF4-FFF2-40B4-BE49-F238E27FC236}">
              <a16:creationId xmlns:a16="http://schemas.microsoft.com/office/drawing/2014/main" id="{B60C623E-B7C2-4844-802E-4176344152F8}"/>
            </a:ext>
          </a:extLst>
        </xdr:cNvPr>
        <xdr:cNvSpPr>
          <a:spLocks/>
        </xdr:cNvSpPr>
      </xdr:nvSpPr>
      <xdr:spPr>
        <a:xfrm>
          <a:off x="68580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57</xdr:row>
      <xdr:rowOff>0</xdr:rowOff>
    </xdr:from>
    <xdr:to>
      <xdr:col>12</xdr:col>
      <xdr:colOff>0</xdr:colOff>
      <xdr:row>58</xdr:row>
      <xdr:rowOff>0</xdr:rowOff>
    </xdr:to>
    <xdr:sp macro="" textlink="">
      <xdr:nvSpPr>
        <xdr:cNvPr id="631" name="Shield_L58">
          <a:extLst>
            <a:ext uri="{FF2B5EF4-FFF2-40B4-BE49-F238E27FC236}">
              <a16:creationId xmlns:a16="http://schemas.microsoft.com/office/drawing/2014/main" id="{67D03287-057D-466E-8748-FD2509EE8BDE}"/>
            </a:ext>
          </a:extLst>
        </xdr:cNvPr>
        <xdr:cNvSpPr>
          <a:spLocks/>
        </xdr:cNvSpPr>
      </xdr:nvSpPr>
      <xdr:spPr>
        <a:xfrm>
          <a:off x="75438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57</xdr:row>
      <xdr:rowOff>0</xdr:rowOff>
    </xdr:from>
    <xdr:to>
      <xdr:col>13</xdr:col>
      <xdr:colOff>0</xdr:colOff>
      <xdr:row>58</xdr:row>
      <xdr:rowOff>0</xdr:rowOff>
    </xdr:to>
    <xdr:sp macro="" textlink="">
      <xdr:nvSpPr>
        <xdr:cNvPr id="632" name="Shield_M58">
          <a:extLst>
            <a:ext uri="{FF2B5EF4-FFF2-40B4-BE49-F238E27FC236}">
              <a16:creationId xmlns:a16="http://schemas.microsoft.com/office/drawing/2014/main" id="{4F5BC1BE-9732-4A07-91E0-D88E4D0BFF34}"/>
            </a:ext>
          </a:extLst>
        </xdr:cNvPr>
        <xdr:cNvSpPr>
          <a:spLocks/>
        </xdr:cNvSpPr>
      </xdr:nvSpPr>
      <xdr:spPr>
        <a:xfrm>
          <a:off x="82296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57</xdr:row>
      <xdr:rowOff>0</xdr:rowOff>
    </xdr:from>
    <xdr:to>
      <xdr:col>14</xdr:col>
      <xdr:colOff>0</xdr:colOff>
      <xdr:row>58</xdr:row>
      <xdr:rowOff>0</xdr:rowOff>
    </xdr:to>
    <xdr:sp macro="" textlink="">
      <xdr:nvSpPr>
        <xdr:cNvPr id="633" name="Shield_N58">
          <a:extLst>
            <a:ext uri="{FF2B5EF4-FFF2-40B4-BE49-F238E27FC236}">
              <a16:creationId xmlns:a16="http://schemas.microsoft.com/office/drawing/2014/main" id="{D8777207-45AE-4684-BE0E-A18FA196CA02}"/>
            </a:ext>
          </a:extLst>
        </xdr:cNvPr>
        <xdr:cNvSpPr>
          <a:spLocks/>
        </xdr:cNvSpPr>
      </xdr:nvSpPr>
      <xdr:spPr>
        <a:xfrm>
          <a:off x="89154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57</xdr:row>
      <xdr:rowOff>0</xdr:rowOff>
    </xdr:from>
    <xdr:to>
      <xdr:col>15</xdr:col>
      <xdr:colOff>0</xdr:colOff>
      <xdr:row>58</xdr:row>
      <xdr:rowOff>0</xdr:rowOff>
    </xdr:to>
    <xdr:sp macro="" textlink="">
      <xdr:nvSpPr>
        <xdr:cNvPr id="634" name="Shield_O58">
          <a:extLst>
            <a:ext uri="{FF2B5EF4-FFF2-40B4-BE49-F238E27FC236}">
              <a16:creationId xmlns:a16="http://schemas.microsoft.com/office/drawing/2014/main" id="{91031653-8249-4D67-B636-2AAED091A5FF}"/>
            </a:ext>
          </a:extLst>
        </xdr:cNvPr>
        <xdr:cNvSpPr>
          <a:spLocks/>
        </xdr:cNvSpPr>
      </xdr:nvSpPr>
      <xdr:spPr>
        <a:xfrm>
          <a:off x="9601200" y="151161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54</xdr:row>
      <xdr:rowOff>0</xdr:rowOff>
    </xdr:from>
    <xdr:to>
      <xdr:col>14</xdr:col>
      <xdr:colOff>0</xdr:colOff>
      <xdr:row>55</xdr:row>
      <xdr:rowOff>0</xdr:rowOff>
    </xdr:to>
    <xdr:sp macro="" textlink="">
      <xdr:nvSpPr>
        <xdr:cNvPr id="635" name="Shield_N55">
          <a:extLst>
            <a:ext uri="{FF2B5EF4-FFF2-40B4-BE49-F238E27FC236}">
              <a16:creationId xmlns:a16="http://schemas.microsoft.com/office/drawing/2014/main" id="{BDDAC5B3-4AB8-455A-945B-0FD878BC26ED}"/>
            </a:ext>
          </a:extLst>
        </xdr:cNvPr>
        <xdr:cNvSpPr>
          <a:spLocks/>
        </xdr:cNvSpPr>
      </xdr:nvSpPr>
      <xdr:spPr>
        <a:xfrm>
          <a:off x="89154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54</xdr:row>
      <xdr:rowOff>0</xdr:rowOff>
    </xdr:from>
    <xdr:to>
      <xdr:col>10</xdr:col>
      <xdr:colOff>0</xdr:colOff>
      <xdr:row>55</xdr:row>
      <xdr:rowOff>0</xdr:rowOff>
    </xdr:to>
    <xdr:sp macro="" textlink="">
      <xdr:nvSpPr>
        <xdr:cNvPr id="636" name="Shield_J55">
          <a:extLst>
            <a:ext uri="{FF2B5EF4-FFF2-40B4-BE49-F238E27FC236}">
              <a16:creationId xmlns:a16="http://schemas.microsoft.com/office/drawing/2014/main" id="{9C9E99D9-D596-4BD6-AA6C-7D11944CC29A}"/>
            </a:ext>
          </a:extLst>
        </xdr:cNvPr>
        <xdr:cNvSpPr>
          <a:spLocks/>
        </xdr:cNvSpPr>
      </xdr:nvSpPr>
      <xdr:spPr>
        <a:xfrm>
          <a:off x="61722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54</xdr:row>
      <xdr:rowOff>0</xdr:rowOff>
    </xdr:from>
    <xdr:to>
      <xdr:col>1</xdr:col>
      <xdr:colOff>0</xdr:colOff>
      <xdr:row>55</xdr:row>
      <xdr:rowOff>0</xdr:rowOff>
    </xdr:to>
    <xdr:sp macro="" textlink="">
      <xdr:nvSpPr>
        <xdr:cNvPr id="637" name="Shield_A55">
          <a:extLst>
            <a:ext uri="{FF2B5EF4-FFF2-40B4-BE49-F238E27FC236}">
              <a16:creationId xmlns:a16="http://schemas.microsoft.com/office/drawing/2014/main" id="{9A3BBA7D-94A0-4D75-B0D7-835FA3A59553}"/>
            </a:ext>
          </a:extLst>
        </xdr:cNvPr>
        <xdr:cNvSpPr>
          <a:spLocks/>
        </xdr:cNvSpPr>
      </xdr:nvSpPr>
      <xdr:spPr>
        <a:xfrm>
          <a:off x="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54</xdr:row>
      <xdr:rowOff>0</xdr:rowOff>
    </xdr:from>
    <xdr:to>
      <xdr:col>2</xdr:col>
      <xdr:colOff>0</xdr:colOff>
      <xdr:row>55</xdr:row>
      <xdr:rowOff>0</xdr:rowOff>
    </xdr:to>
    <xdr:sp macro="" textlink="">
      <xdr:nvSpPr>
        <xdr:cNvPr id="638" name="Shield_B55">
          <a:extLst>
            <a:ext uri="{FF2B5EF4-FFF2-40B4-BE49-F238E27FC236}">
              <a16:creationId xmlns:a16="http://schemas.microsoft.com/office/drawing/2014/main" id="{031A1070-65F7-4838-87CB-9B50BD2C273D}"/>
            </a:ext>
          </a:extLst>
        </xdr:cNvPr>
        <xdr:cNvSpPr>
          <a:spLocks/>
        </xdr:cNvSpPr>
      </xdr:nvSpPr>
      <xdr:spPr>
        <a:xfrm>
          <a:off x="6858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54</xdr:row>
      <xdr:rowOff>0</xdr:rowOff>
    </xdr:from>
    <xdr:to>
      <xdr:col>3</xdr:col>
      <xdr:colOff>0</xdr:colOff>
      <xdr:row>55</xdr:row>
      <xdr:rowOff>0</xdr:rowOff>
    </xdr:to>
    <xdr:sp macro="" textlink="">
      <xdr:nvSpPr>
        <xdr:cNvPr id="639" name="Shield_C55">
          <a:extLst>
            <a:ext uri="{FF2B5EF4-FFF2-40B4-BE49-F238E27FC236}">
              <a16:creationId xmlns:a16="http://schemas.microsoft.com/office/drawing/2014/main" id="{1D0A2B28-CDFF-4AF2-ADA1-9543D6FAA21B}"/>
            </a:ext>
          </a:extLst>
        </xdr:cNvPr>
        <xdr:cNvSpPr>
          <a:spLocks/>
        </xdr:cNvSpPr>
      </xdr:nvSpPr>
      <xdr:spPr>
        <a:xfrm>
          <a:off x="13716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54</xdr:row>
      <xdr:rowOff>0</xdr:rowOff>
    </xdr:from>
    <xdr:to>
      <xdr:col>4</xdr:col>
      <xdr:colOff>0</xdr:colOff>
      <xdr:row>55</xdr:row>
      <xdr:rowOff>0</xdr:rowOff>
    </xdr:to>
    <xdr:sp macro="" textlink="">
      <xdr:nvSpPr>
        <xdr:cNvPr id="640" name="Shield_D55">
          <a:extLst>
            <a:ext uri="{FF2B5EF4-FFF2-40B4-BE49-F238E27FC236}">
              <a16:creationId xmlns:a16="http://schemas.microsoft.com/office/drawing/2014/main" id="{EECCA0E7-D730-4FC6-B16B-0616B2605CFD}"/>
            </a:ext>
          </a:extLst>
        </xdr:cNvPr>
        <xdr:cNvSpPr>
          <a:spLocks/>
        </xdr:cNvSpPr>
      </xdr:nvSpPr>
      <xdr:spPr>
        <a:xfrm>
          <a:off x="20574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54</xdr:row>
      <xdr:rowOff>0</xdr:rowOff>
    </xdr:from>
    <xdr:to>
      <xdr:col>5</xdr:col>
      <xdr:colOff>0</xdr:colOff>
      <xdr:row>55</xdr:row>
      <xdr:rowOff>0</xdr:rowOff>
    </xdr:to>
    <xdr:sp macro="" textlink="">
      <xdr:nvSpPr>
        <xdr:cNvPr id="641" name="Shield_E55">
          <a:extLst>
            <a:ext uri="{FF2B5EF4-FFF2-40B4-BE49-F238E27FC236}">
              <a16:creationId xmlns:a16="http://schemas.microsoft.com/office/drawing/2014/main" id="{69B8C5D9-E650-4CB2-A166-8735FB242119}"/>
            </a:ext>
          </a:extLst>
        </xdr:cNvPr>
        <xdr:cNvSpPr>
          <a:spLocks/>
        </xdr:cNvSpPr>
      </xdr:nvSpPr>
      <xdr:spPr>
        <a:xfrm>
          <a:off x="27432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55</xdr:row>
      <xdr:rowOff>0</xdr:rowOff>
    </xdr:from>
    <xdr:to>
      <xdr:col>1</xdr:col>
      <xdr:colOff>0</xdr:colOff>
      <xdr:row>56</xdr:row>
      <xdr:rowOff>0</xdr:rowOff>
    </xdr:to>
    <xdr:sp macro="" textlink="">
      <xdr:nvSpPr>
        <xdr:cNvPr id="642" name="Shield_A56">
          <a:extLst>
            <a:ext uri="{FF2B5EF4-FFF2-40B4-BE49-F238E27FC236}">
              <a16:creationId xmlns:a16="http://schemas.microsoft.com/office/drawing/2014/main" id="{09F33BE6-FD0F-4CA1-BBF9-2BDD5868696C}"/>
            </a:ext>
          </a:extLst>
        </xdr:cNvPr>
        <xdr:cNvSpPr>
          <a:spLocks/>
        </xdr:cNvSpPr>
      </xdr:nvSpPr>
      <xdr:spPr>
        <a:xfrm>
          <a:off x="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55</xdr:row>
      <xdr:rowOff>0</xdr:rowOff>
    </xdr:from>
    <xdr:to>
      <xdr:col>2</xdr:col>
      <xdr:colOff>0</xdr:colOff>
      <xdr:row>56</xdr:row>
      <xdr:rowOff>0</xdr:rowOff>
    </xdr:to>
    <xdr:sp macro="" textlink="">
      <xdr:nvSpPr>
        <xdr:cNvPr id="643" name="Shield_B56">
          <a:extLst>
            <a:ext uri="{FF2B5EF4-FFF2-40B4-BE49-F238E27FC236}">
              <a16:creationId xmlns:a16="http://schemas.microsoft.com/office/drawing/2014/main" id="{06E36232-DBE1-4B2A-899B-C907B201528B}"/>
            </a:ext>
          </a:extLst>
        </xdr:cNvPr>
        <xdr:cNvSpPr>
          <a:spLocks/>
        </xdr:cNvSpPr>
      </xdr:nvSpPr>
      <xdr:spPr>
        <a:xfrm>
          <a:off x="6858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55</xdr:row>
      <xdr:rowOff>0</xdr:rowOff>
    </xdr:from>
    <xdr:to>
      <xdr:col>3</xdr:col>
      <xdr:colOff>0</xdr:colOff>
      <xdr:row>56</xdr:row>
      <xdr:rowOff>0</xdr:rowOff>
    </xdr:to>
    <xdr:sp macro="" textlink="">
      <xdr:nvSpPr>
        <xdr:cNvPr id="644" name="Shield_C56">
          <a:extLst>
            <a:ext uri="{FF2B5EF4-FFF2-40B4-BE49-F238E27FC236}">
              <a16:creationId xmlns:a16="http://schemas.microsoft.com/office/drawing/2014/main" id="{BD68F336-0BB7-498F-A8D9-4015D6D60BE8}"/>
            </a:ext>
          </a:extLst>
        </xdr:cNvPr>
        <xdr:cNvSpPr>
          <a:spLocks/>
        </xdr:cNvSpPr>
      </xdr:nvSpPr>
      <xdr:spPr>
        <a:xfrm>
          <a:off x="13716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55</xdr:row>
      <xdr:rowOff>0</xdr:rowOff>
    </xdr:from>
    <xdr:to>
      <xdr:col>4</xdr:col>
      <xdr:colOff>0</xdr:colOff>
      <xdr:row>56</xdr:row>
      <xdr:rowOff>0</xdr:rowOff>
    </xdr:to>
    <xdr:sp macro="" textlink="">
      <xdr:nvSpPr>
        <xdr:cNvPr id="645" name="Shield_D56">
          <a:extLst>
            <a:ext uri="{FF2B5EF4-FFF2-40B4-BE49-F238E27FC236}">
              <a16:creationId xmlns:a16="http://schemas.microsoft.com/office/drawing/2014/main" id="{88D1E1E0-1573-4343-B994-9ACBFCCE1E8A}"/>
            </a:ext>
          </a:extLst>
        </xdr:cNvPr>
        <xdr:cNvSpPr>
          <a:spLocks/>
        </xdr:cNvSpPr>
      </xdr:nvSpPr>
      <xdr:spPr>
        <a:xfrm>
          <a:off x="20574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55</xdr:row>
      <xdr:rowOff>0</xdr:rowOff>
    </xdr:from>
    <xdr:to>
      <xdr:col>5</xdr:col>
      <xdr:colOff>0</xdr:colOff>
      <xdr:row>56</xdr:row>
      <xdr:rowOff>0</xdr:rowOff>
    </xdr:to>
    <xdr:sp macro="" textlink="">
      <xdr:nvSpPr>
        <xdr:cNvPr id="646" name="Shield_E56">
          <a:extLst>
            <a:ext uri="{FF2B5EF4-FFF2-40B4-BE49-F238E27FC236}">
              <a16:creationId xmlns:a16="http://schemas.microsoft.com/office/drawing/2014/main" id="{12D9D524-442F-411F-A4A5-8F9AE8239626}"/>
            </a:ext>
          </a:extLst>
        </xdr:cNvPr>
        <xdr:cNvSpPr>
          <a:spLocks/>
        </xdr:cNvSpPr>
      </xdr:nvSpPr>
      <xdr:spPr>
        <a:xfrm>
          <a:off x="27432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52</xdr:row>
      <xdr:rowOff>0</xdr:rowOff>
    </xdr:from>
    <xdr:to>
      <xdr:col>14</xdr:col>
      <xdr:colOff>0</xdr:colOff>
      <xdr:row>53</xdr:row>
      <xdr:rowOff>0</xdr:rowOff>
    </xdr:to>
    <xdr:sp macro="" textlink="">
      <xdr:nvSpPr>
        <xdr:cNvPr id="647" name="Shield_N53">
          <a:extLst>
            <a:ext uri="{FF2B5EF4-FFF2-40B4-BE49-F238E27FC236}">
              <a16:creationId xmlns:a16="http://schemas.microsoft.com/office/drawing/2014/main" id="{2631A2AD-36DC-4C7C-A989-9D6D75F03B43}"/>
            </a:ext>
          </a:extLst>
        </xdr:cNvPr>
        <xdr:cNvSpPr>
          <a:spLocks/>
        </xdr:cNvSpPr>
      </xdr:nvSpPr>
      <xdr:spPr>
        <a:xfrm>
          <a:off x="89154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52</xdr:row>
      <xdr:rowOff>0</xdr:rowOff>
    </xdr:from>
    <xdr:to>
      <xdr:col>10</xdr:col>
      <xdr:colOff>0</xdr:colOff>
      <xdr:row>53</xdr:row>
      <xdr:rowOff>0</xdr:rowOff>
    </xdr:to>
    <xdr:sp macro="" textlink="">
      <xdr:nvSpPr>
        <xdr:cNvPr id="648" name="Shield_J53">
          <a:extLst>
            <a:ext uri="{FF2B5EF4-FFF2-40B4-BE49-F238E27FC236}">
              <a16:creationId xmlns:a16="http://schemas.microsoft.com/office/drawing/2014/main" id="{291D44BB-9E51-4826-AE3C-12D05C13C973}"/>
            </a:ext>
          </a:extLst>
        </xdr:cNvPr>
        <xdr:cNvSpPr>
          <a:spLocks/>
        </xdr:cNvSpPr>
      </xdr:nvSpPr>
      <xdr:spPr>
        <a:xfrm>
          <a:off x="61722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52</xdr:row>
      <xdr:rowOff>0</xdr:rowOff>
    </xdr:from>
    <xdr:to>
      <xdr:col>1</xdr:col>
      <xdr:colOff>0</xdr:colOff>
      <xdr:row>53</xdr:row>
      <xdr:rowOff>0</xdr:rowOff>
    </xdr:to>
    <xdr:sp macro="" textlink="">
      <xdr:nvSpPr>
        <xdr:cNvPr id="649" name="Shield_A53">
          <a:extLst>
            <a:ext uri="{FF2B5EF4-FFF2-40B4-BE49-F238E27FC236}">
              <a16:creationId xmlns:a16="http://schemas.microsoft.com/office/drawing/2014/main" id="{7C27A2DD-564E-429A-B8E0-231706FD74B7}"/>
            </a:ext>
          </a:extLst>
        </xdr:cNvPr>
        <xdr:cNvSpPr>
          <a:spLocks/>
        </xdr:cNvSpPr>
      </xdr:nvSpPr>
      <xdr:spPr>
        <a:xfrm>
          <a:off x="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52</xdr:row>
      <xdr:rowOff>0</xdr:rowOff>
    </xdr:from>
    <xdr:to>
      <xdr:col>2</xdr:col>
      <xdr:colOff>0</xdr:colOff>
      <xdr:row>53</xdr:row>
      <xdr:rowOff>0</xdr:rowOff>
    </xdr:to>
    <xdr:sp macro="" textlink="">
      <xdr:nvSpPr>
        <xdr:cNvPr id="650" name="Shield_B53">
          <a:extLst>
            <a:ext uri="{FF2B5EF4-FFF2-40B4-BE49-F238E27FC236}">
              <a16:creationId xmlns:a16="http://schemas.microsoft.com/office/drawing/2014/main" id="{D0B41861-1CCE-4E38-84F6-48DC6709982A}"/>
            </a:ext>
          </a:extLst>
        </xdr:cNvPr>
        <xdr:cNvSpPr>
          <a:spLocks/>
        </xdr:cNvSpPr>
      </xdr:nvSpPr>
      <xdr:spPr>
        <a:xfrm>
          <a:off x="6858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52</xdr:row>
      <xdr:rowOff>0</xdr:rowOff>
    </xdr:from>
    <xdr:to>
      <xdr:col>3</xdr:col>
      <xdr:colOff>0</xdr:colOff>
      <xdr:row>53</xdr:row>
      <xdr:rowOff>0</xdr:rowOff>
    </xdr:to>
    <xdr:sp macro="" textlink="">
      <xdr:nvSpPr>
        <xdr:cNvPr id="651" name="Shield_C53">
          <a:extLst>
            <a:ext uri="{FF2B5EF4-FFF2-40B4-BE49-F238E27FC236}">
              <a16:creationId xmlns:a16="http://schemas.microsoft.com/office/drawing/2014/main" id="{D65E47B7-6071-4AAC-BA25-6AB574FCCA1D}"/>
            </a:ext>
          </a:extLst>
        </xdr:cNvPr>
        <xdr:cNvSpPr>
          <a:spLocks/>
        </xdr:cNvSpPr>
      </xdr:nvSpPr>
      <xdr:spPr>
        <a:xfrm>
          <a:off x="13716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52</xdr:row>
      <xdr:rowOff>0</xdr:rowOff>
    </xdr:from>
    <xdr:to>
      <xdr:col>4</xdr:col>
      <xdr:colOff>0</xdr:colOff>
      <xdr:row>53</xdr:row>
      <xdr:rowOff>0</xdr:rowOff>
    </xdr:to>
    <xdr:sp macro="" textlink="">
      <xdr:nvSpPr>
        <xdr:cNvPr id="652" name="Shield_D53">
          <a:extLst>
            <a:ext uri="{FF2B5EF4-FFF2-40B4-BE49-F238E27FC236}">
              <a16:creationId xmlns:a16="http://schemas.microsoft.com/office/drawing/2014/main" id="{33F88DD4-867D-4E80-B023-9C8ABAEBCF30}"/>
            </a:ext>
          </a:extLst>
        </xdr:cNvPr>
        <xdr:cNvSpPr>
          <a:spLocks/>
        </xdr:cNvSpPr>
      </xdr:nvSpPr>
      <xdr:spPr>
        <a:xfrm>
          <a:off x="20574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52</xdr:row>
      <xdr:rowOff>0</xdr:rowOff>
    </xdr:from>
    <xdr:to>
      <xdr:col>5</xdr:col>
      <xdr:colOff>0</xdr:colOff>
      <xdr:row>53</xdr:row>
      <xdr:rowOff>0</xdr:rowOff>
    </xdr:to>
    <xdr:sp macro="" textlink="">
      <xdr:nvSpPr>
        <xdr:cNvPr id="653" name="Shield_E53">
          <a:extLst>
            <a:ext uri="{FF2B5EF4-FFF2-40B4-BE49-F238E27FC236}">
              <a16:creationId xmlns:a16="http://schemas.microsoft.com/office/drawing/2014/main" id="{74942889-53CE-49AF-ADA9-90F23F802A2E}"/>
            </a:ext>
          </a:extLst>
        </xdr:cNvPr>
        <xdr:cNvSpPr>
          <a:spLocks/>
        </xdr:cNvSpPr>
      </xdr:nvSpPr>
      <xdr:spPr>
        <a:xfrm>
          <a:off x="27432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53</xdr:row>
      <xdr:rowOff>0</xdr:rowOff>
    </xdr:from>
    <xdr:to>
      <xdr:col>1</xdr:col>
      <xdr:colOff>0</xdr:colOff>
      <xdr:row>54</xdr:row>
      <xdr:rowOff>0</xdr:rowOff>
    </xdr:to>
    <xdr:sp macro="" textlink="">
      <xdr:nvSpPr>
        <xdr:cNvPr id="654" name="Shield_A54">
          <a:extLst>
            <a:ext uri="{FF2B5EF4-FFF2-40B4-BE49-F238E27FC236}">
              <a16:creationId xmlns:a16="http://schemas.microsoft.com/office/drawing/2014/main" id="{1616EFDA-48C9-4935-9AB5-5DAEB0C138AA}"/>
            </a:ext>
          </a:extLst>
        </xdr:cNvPr>
        <xdr:cNvSpPr>
          <a:spLocks/>
        </xdr:cNvSpPr>
      </xdr:nvSpPr>
      <xdr:spPr>
        <a:xfrm>
          <a:off x="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53</xdr:row>
      <xdr:rowOff>0</xdr:rowOff>
    </xdr:from>
    <xdr:to>
      <xdr:col>2</xdr:col>
      <xdr:colOff>0</xdr:colOff>
      <xdr:row>54</xdr:row>
      <xdr:rowOff>0</xdr:rowOff>
    </xdr:to>
    <xdr:sp macro="" textlink="">
      <xdr:nvSpPr>
        <xdr:cNvPr id="655" name="Shield_B54">
          <a:extLst>
            <a:ext uri="{FF2B5EF4-FFF2-40B4-BE49-F238E27FC236}">
              <a16:creationId xmlns:a16="http://schemas.microsoft.com/office/drawing/2014/main" id="{1CFAD6D9-789E-45B7-8527-D8F6EBA1F5CB}"/>
            </a:ext>
          </a:extLst>
        </xdr:cNvPr>
        <xdr:cNvSpPr>
          <a:spLocks/>
        </xdr:cNvSpPr>
      </xdr:nvSpPr>
      <xdr:spPr>
        <a:xfrm>
          <a:off x="6858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53</xdr:row>
      <xdr:rowOff>0</xdr:rowOff>
    </xdr:from>
    <xdr:to>
      <xdr:col>3</xdr:col>
      <xdr:colOff>0</xdr:colOff>
      <xdr:row>54</xdr:row>
      <xdr:rowOff>0</xdr:rowOff>
    </xdr:to>
    <xdr:sp macro="" textlink="">
      <xdr:nvSpPr>
        <xdr:cNvPr id="656" name="Shield_C54">
          <a:extLst>
            <a:ext uri="{FF2B5EF4-FFF2-40B4-BE49-F238E27FC236}">
              <a16:creationId xmlns:a16="http://schemas.microsoft.com/office/drawing/2014/main" id="{0C4BB5E6-69F0-4EEB-8018-96947A2C00AF}"/>
            </a:ext>
          </a:extLst>
        </xdr:cNvPr>
        <xdr:cNvSpPr>
          <a:spLocks/>
        </xdr:cNvSpPr>
      </xdr:nvSpPr>
      <xdr:spPr>
        <a:xfrm>
          <a:off x="13716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53</xdr:row>
      <xdr:rowOff>0</xdr:rowOff>
    </xdr:from>
    <xdr:to>
      <xdr:col>4</xdr:col>
      <xdr:colOff>0</xdr:colOff>
      <xdr:row>54</xdr:row>
      <xdr:rowOff>0</xdr:rowOff>
    </xdr:to>
    <xdr:sp macro="" textlink="">
      <xdr:nvSpPr>
        <xdr:cNvPr id="657" name="Shield_D54">
          <a:extLst>
            <a:ext uri="{FF2B5EF4-FFF2-40B4-BE49-F238E27FC236}">
              <a16:creationId xmlns:a16="http://schemas.microsoft.com/office/drawing/2014/main" id="{BBFF96DF-50C1-495A-8A0F-BB3F210E9329}"/>
            </a:ext>
          </a:extLst>
        </xdr:cNvPr>
        <xdr:cNvSpPr>
          <a:spLocks/>
        </xdr:cNvSpPr>
      </xdr:nvSpPr>
      <xdr:spPr>
        <a:xfrm>
          <a:off x="20574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53</xdr:row>
      <xdr:rowOff>0</xdr:rowOff>
    </xdr:from>
    <xdr:to>
      <xdr:col>5</xdr:col>
      <xdr:colOff>0</xdr:colOff>
      <xdr:row>54</xdr:row>
      <xdr:rowOff>0</xdr:rowOff>
    </xdr:to>
    <xdr:sp macro="" textlink="">
      <xdr:nvSpPr>
        <xdr:cNvPr id="658" name="Shield_E54">
          <a:extLst>
            <a:ext uri="{FF2B5EF4-FFF2-40B4-BE49-F238E27FC236}">
              <a16:creationId xmlns:a16="http://schemas.microsoft.com/office/drawing/2014/main" id="{0904912E-FDA2-4D5B-B14F-B1705EA26ADF}"/>
            </a:ext>
          </a:extLst>
        </xdr:cNvPr>
        <xdr:cNvSpPr>
          <a:spLocks/>
        </xdr:cNvSpPr>
      </xdr:nvSpPr>
      <xdr:spPr>
        <a:xfrm>
          <a:off x="27432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50</xdr:row>
      <xdr:rowOff>0</xdr:rowOff>
    </xdr:from>
    <xdr:to>
      <xdr:col>14</xdr:col>
      <xdr:colOff>0</xdr:colOff>
      <xdr:row>51</xdr:row>
      <xdr:rowOff>0</xdr:rowOff>
    </xdr:to>
    <xdr:sp macro="" textlink="">
      <xdr:nvSpPr>
        <xdr:cNvPr id="659" name="Shield_N51">
          <a:extLst>
            <a:ext uri="{FF2B5EF4-FFF2-40B4-BE49-F238E27FC236}">
              <a16:creationId xmlns:a16="http://schemas.microsoft.com/office/drawing/2014/main" id="{42BC753D-E2D8-4475-A6B6-0072848311C6}"/>
            </a:ext>
          </a:extLst>
        </xdr:cNvPr>
        <xdr:cNvSpPr>
          <a:spLocks/>
        </xdr:cNvSpPr>
      </xdr:nvSpPr>
      <xdr:spPr>
        <a:xfrm>
          <a:off x="89154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50</xdr:row>
      <xdr:rowOff>0</xdr:rowOff>
    </xdr:from>
    <xdr:to>
      <xdr:col>10</xdr:col>
      <xdr:colOff>0</xdr:colOff>
      <xdr:row>51</xdr:row>
      <xdr:rowOff>0</xdr:rowOff>
    </xdr:to>
    <xdr:sp macro="" textlink="">
      <xdr:nvSpPr>
        <xdr:cNvPr id="660" name="Shield_J51">
          <a:extLst>
            <a:ext uri="{FF2B5EF4-FFF2-40B4-BE49-F238E27FC236}">
              <a16:creationId xmlns:a16="http://schemas.microsoft.com/office/drawing/2014/main" id="{3A37F2EC-A01B-4D18-9D57-20F4D3A49D96}"/>
            </a:ext>
          </a:extLst>
        </xdr:cNvPr>
        <xdr:cNvSpPr>
          <a:spLocks/>
        </xdr:cNvSpPr>
      </xdr:nvSpPr>
      <xdr:spPr>
        <a:xfrm>
          <a:off x="61722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50</xdr:row>
      <xdr:rowOff>0</xdr:rowOff>
    </xdr:from>
    <xdr:to>
      <xdr:col>1</xdr:col>
      <xdr:colOff>0</xdr:colOff>
      <xdr:row>51</xdr:row>
      <xdr:rowOff>0</xdr:rowOff>
    </xdr:to>
    <xdr:sp macro="" textlink="">
      <xdr:nvSpPr>
        <xdr:cNvPr id="661" name="Shield_A51">
          <a:extLst>
            <a:ext uri="{FF2B5EF4-FFF2-40B4-BE49-F238E27FC236}">
              <a16:creationId xmlns:a16="http://schemas.microsoft.com/office/drawing/2014/main" id="{347A7B79-1A1F-4A9E-A298-A03F170751FA}"/>
            </a:ext>
          </a:extLst>
        </xdr:cNvPr>
        <xdr:cNvSpPr>
          <a:spLocks/>
        </xdr:cNvSpPr>
      </xdr:nvSpPr>
      <xdr:spPr>
        <a:xfrm>
          <a:off x="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50</xdr:row>
      <xdr:rowOff>0</xdr:rowOff>
    </xdr:from>
    <xdr:to>
      <xdr:col>2</xdr:col>
      <xdr:colOff>0</xdr:colOff>
      <xdr:row>51</xdr:row>
      <xdr:rowOff>0</xdr:rowOff>
    </xdr:to>
    <xdr:sp macro="" textlink="">
      <xdr:nvSpPr>
        <xdr:cNvPr id="662" name="Shield_B51">
          <a:extLst>
            <a:ext uri="{FF2B5EF4-FFF2-40B4-BE49-F238E27FC236}">
              <a16:creationId xmlns:a16="http://schemas.microsoft.com/office/drawing/2014/main" id="{AECC5A88-4886-4771-84FD-2DE9EBE53182}"/>
            </a:ext>
          </a:extLst>
        </xdr:cNvPr>
        <xdr:cNvSpPr>
          <a:spLocks/>
        </xdr:cNvSpPr>
      </xdr:nvSpPr>
      <xdr:spPr>
        <a:xfrm>
          <a:off x="6858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50</xdr:row>
      <xdr:rowOff>0</xdr:rowOff>
    </xdr:from>
    <xdr:to>
      <xdr:col>3</xdr:col>
      <xdr:colOff>0</xdr:colOff>
      <xdr:row>51</xdr:row>
      <xdr:rowOff>0</xdr:rowOff>
    </xdr:to>
    <xdr:sp macro="" textlink="">
      <xdr:nvSpPr>
        <xdr:cNvPr id="663" name="Shield_C51">
          <a:extLst>
            <a:ext uri="{FF2B5EF4-FFF2-40B4-BE49-F238E27FC236}">
              <a16:creationId xmlns:a16="http://schemas.microsoft.com/office/drawing/2014/main" id="{B6C80214-013B-4CDF-8703-E379A501E837}"/>
            </a:ext>
          </a:extLst>
        </xdr:cNvPr>
        <xdr:cNvSpPr>
          <a:spLocks/>
        </xdr:cNvSpPr>
      </xdr:nvSpPr>
      <xdr:spPr>
        <a:xfrm>
          <a:off x="13716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50</xdr:row>
      <xdr:rowOff>0</xdr:rowOff>
    </xdr:from>
    <xdr:to>
      <xdr:col>4</xdr:col>
      <xdr:colOff>0</xdr:colOff>
      <xdr:row>51</xdr:row>
      <xdr:rowOff>0</xdr:rowOff>
    </xdr:to>
    <xdr:sp macro="" textlink="">
      <xdr:nvSpPr>
        <xdr:cNvPr id="664" name="Shield_D51">
          <a:extLst>
            <a:ext uri="{FF2B5EF4-FFF2-40B4-BE49-F238E27FC236}">
              <a16:creationId xmlns:a16="http://schemas.microsoft.com/office/drawing/2014/main" id="{46AF10A3-32DE-4978-9B8D-21246FC089EB}"/>
            </a:ext>
          </a:extLst>
        </xdr:cNvPr>
        <xdr:cNvSpPr>
          <a:spLocks/>
        </xdr:cNvSpPr>
      </xdr:nvSpPr>
      <xdr:spPr>
        <a:xfrm>
          <a:off x="20574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50</xdr:row>
      <xdr:rowOff>0</xdr:rowOff>
    </xdr:from>
    <xdr:to>
      <xdr:col>5</xdr:col>
      <xdr:colOff>0</xdr:colOff>
      <xdr:row>51</xdr:row>
      <xdr:rowOff>0</xdr:rowOff>
    </xdr:to>
    <xdr:sp macro="" textlink="">
      <xdr:nvSpPr>
        <xdr:cNvPr id="665" name="Shield_E51">
          <a:extLst>
            <a:ext uri="{FF2B5EF4-FFF2-40B4-BE49-F238E27FC236}">
              <a16:creationId xmlns:a16="http://schemas.microsoft.com/office/drawing/2014/main" id="{C243D65F-6698-456C-A192-B197D55061FA}"/>
            </a:ext>
          </a:extLst>
        </xdr:cNvPr>
        <xdr:cNvSpPr>
          <a:spLocks/>
        </xdr:cNvSpPr>
      </xdr:nvSpPr>
      <xdr:spPr>
        <a:xfrm>
          <a:off x="27432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51</xdr:row>
      <xdr:rowOff>0</xdr:rowOff>
    </xdr:from>
    <xdr:to>
      <xdr:col>1</xdr:col>
      <xdr:colOff>0</xdr:colOff>
      <xdr:row>52</xdr:row>
      <xdr:rowOff>0</xdr:rowOff>
    </xdr:to>
    <xdr:sp macro="" textlink="">
      <xdr:nvSpPr>
        <xdr:cNvPr id="666" name="Shield_A52">
          <a:extLst>
            <a:ext uri="{FF2B5EF4-FFF2-40B4-BE49-F238E27FC236}">
              <a16:creationId xmlns:a16="http://schemas.microsoft.com/office/drawing/2014/main" id="{B5F45FFF-0E08-4F15-A24C-CCFEAF71E8E2}"/>
            </a:ext>
          </a:extLst>
        </xdr:cNvPr>
        <xdr:cNvSpPr>
          <a:spLocks/>
        </xdr:cNvSpPr>
      </xdr:nvSpPr>
      <xdr:spPr>
        <a:xfrm>
          <a:off x="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51</xdr:row>
      <xdr:rowOff>0</xdr:rowOff>
    </xdr:from>
    <xdr:to>
      <xdr:col>2</xdr:col>
      <xdr:colOff>0</xdr:colOff>
      <xdr:row>52</xdr:row>
      <xdr:rowOff>0</xdr:rowOff>
    </xdr:to>
    <xdr:sp macro="" textlink="">
      <xdr:nvSpPr>
        <xdr:cNvPr id="667" name="Shield_B52">
          <a:extLst>
            <a:ext uri="{FF2B5EF4-FFF2-40B4-BE49-F238E27FC236}">
              <a16:creationId xmlns:a16="http://schemas.microsoft.com/office/drawing/2014/main" id="{25AEFE44-B232-4933-839C-C0578B86EFD7}"/>
            </a:ext>
          </a:extLst>
        </xdr:cNvPr>
        <xdr:cNvSpPr>
          <a:spLocks/>
        </xdr:cNvSpPr>
      </xdr:nvSpPr>
      <xdr:spPr>
        <a:xfrm>
          <a:off x="6858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51</xdr:row>
      <xdr:rowOff>0</xdr:rowOff>
    </xdr:from>
    <xdr:to>
      <xdr:col>3</xdr:col>
      <xdr:colOff>0</xdr:colOff>
      <xdr:row>52</xdr:row>
      <xdr:rowOff>0</xdr:rowOff>
    </xdr:to>
    <xdr:sp macro="" textlink="">
      <xdr:nvSpPr>
        <xdr:cNvPr id="668" name="Shield_C52">
          <a:extLst>
            <a:ext uri="{FF2B5EF4-FFF2-40B4-BE49-F238E27FC236}">
              <a16:creationId xmlns:a16="http://schemas.microsoft.com/office/drawing/2014/main" id="{ABCB85D5-84C6-4B52-B5B2-6A179150B106}"/>
            </a:ext>
          </a:extLst>
        </xdr:cNvPr>
        <xdr:cNvSpPr>
          <a:spLocks/>
        </xdr:cNvSpPr>
      </xdr:nvSpPr>
      <xdr:spPr>
        <a:xfrm>
          <a:off x="13716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51</xdr:row>
      <xdr:rowOff>0</xdr:rowOff>
    </xdr:from>
    <xdr:to>
      <xdr:col>4</xdr:col>
      <xdr:colOff>0</xdr:colOff>
      <xdr:row>52</xdr:row>
      <xdr:rowOff>0</xdr:rowOff>
    </xdr:to>
    <xdr:sp macro="" textlink="">
      <xdr:nvSpPr>
        <xdr:cNvPr id="669" name="Shield_D52">
          <a:extLst>
            <a:ext uri="{FF2B5EF4-FFF2-40B4-BE49-F238E27FC236}">
              <a16:creationId xmlns:a16="http://schemas.microsoft.com/office/drawing/2014/main" id="{444C54E3-D6EA-4B90-9530-0046D16E9A35}"/>
            </a:ext>
          </a:extLst>
        </xdr:cNvPr>
        <xdr:cNvSpPr>
          <a:spLocks/>
        </xdr:cNvSpPr>
      </xdr:nvSpPr>
      <xdr:spPr>
        <a:xfrm>
          <a:off x="20574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51</xdr:row>
      <xdr:rowOff>0</xdr:rowOff>
    </xdr:from>
    <xdr:to>
      <xdr:col>5</xdr:col>
      <xdr:colOff>0</xdr:colOff>
      <xdr:row>52</xdr:row>
      <xdr:rowOff>0</xdr:rowOff>
    </xdr:to>
    <xdr:sp macro="" textlink="">
      <xdr:nvSpPr>
        <xdr:cNvPr id="670" name="Shield_E52">
          <a:extLst>
            <a:ext uri="{FF2B5EF4-FFF2-40B4-BE49-F238E27FC236}">
              <a16:creationId xmlns:a16="http://schemas.microsoft.com/office/drawing/2014/main" id="{3D28CA7A-3870-4A86-A3FA-505449170C00}"/>
            </a:ext>
          </a:extLst>
        </xdr:cNvPr>
        <xdr:cNvSpPr>
          <a:spLocks/>
        </xdr:cNvSpPr>
      </xdr:nvSpPr>
      <xdr:spPr>
        <a:xfrm>
          <a:off x="27432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48</xdr:row>
      <xdr:rowOff>0</xdr:rowOff>
    </xdr:from>
    <xdr:to>
      <xdr:col>1</xdr:col>
      <xdr:colOff>0</xdr:colOff>
      <xdr:row>49</xdr:row>
      <xdr:rowOff>0</xdr:rowOff>
    </xdr:to>
    <xdr:sp macro="" textlink="">
      <xdr:nvSpPr>
        <xdr:cNvPr id="671" name="Shield_A49">
          <a:extLst>
            <a:ext uri="{FF2B5EF4-FFF2-40B4-BE49-F238E27FC236}">
              <a16:creationId xmlns:a16="http://schemas.microsoft.com/office/drawing/2014/main" id="{E9C13F0C-D234-466E-8E43-759E554D1A1D}"/>
            </a:ext>
          </a:extLst>
        </xdr:cNvPr>
        <xdr:cNvSpPr>
          <a:spLocks/>
        </xdr:cNvSpPr>
      </xdr:nvSpPr>
      <xdr:spPr>
        <a:xfrm>
          <a:off x="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48</xdr:row>
      <xdr:rowOff>0</xdr:rowOff>
    </xdr:from>
    <xdr:to>
      <xdr:col>2</xdr:col>
      <xdr:colOff>0</xdr:colOff>
      <xdr:row>49</xdr:row>
      <xdr:rowOff>0</xdr:rowOff>
    </xdr:to>
    <xdr:sp macro="" textlink="">
      <xdr:nvSpPr>
        <xdr:cNvPr id="672" name="Shield_B49">
          <a:extLst>
            <a:ext uri="{FF2B5EF4-FFF2-40B4-BE49-F238E27FC236}">
              <a16:creationId xmlns:a16="http://schemas.microsoft.com/office/drawing/2014/main" id="{44B763B2-FA35-4931-A58E-BA0C67E87D04}"/>
            </a:ext>
          </a:extLst>
        </xdr:cNvPr>
        <xdr:cNvSpPr>
          <a:spLocks/>
        </xdr:cNvSpPr>
      </xdr:nvSpPr>
      <xdr:spPr>
        <a:xfrm>
          <a:off x="6858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48</xdr:row>
      <xdr:rowOff>0</xdr:rowOff>
    </xdr:from>
    <xdr:to>
      <xdr:col>3</xdr:col>
      <xdr:colOff>0</xdr:colOff>
      <xdr:row>49</xdr:row>
      <xdr:rowOff>0</xdr:rowOff>
    </xdr:to>
    <xdr:sp macro="" textlink="">
      <xdr:nvSpPr>
        <xdr:cNvPr id="673" name="Shield_C49">
          <a:extLst>
            <a:ext uri="{FF2B5EF4-FFF2-40B4-BE49-F238E27FC236}">
              <a16:creationId xmlns:a16="http://schemas.microsoft.com/office/drawing/2014/main" id="{70CE230D-BE95-48A0-97F7-D022BE825492}"/>
            </a:ext>
          </a:extLst>
        </xdr:cNvPr>
        <xdr:cNvSpPr>
          <a:spLocks/>
        </xdr:cNvSpPr>
      </xdr:nvSpPr>
      <xdr:spPr>
        <a:xfrm>
          <a:off x="13716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48</xdr:row>
      <xdr:rowOff>0</xdr:rowOff>
    </xdr:from>
    <xdr:to>
      <xdr:col>4</xdr:col>
      <xdr:colOff>0</xdr:colOff>
      <xdr:row>49</xdr:row>
      <xdr:rowOff>0</xdr:rowOff>
    </xdr:to>
    <xdr:sp macro="" textlink="">
      <xdr:nvSpPr>
        <xdr:cNvPr id="674" name="Shield_D49">
          <a:extLst>
            <a:ext uri="{FF2B5EF4-FFF2-40B4-BE49-F238E27FC236}">
              <a16:creationId xmlns:a16="http://schemas.microsoft.com/office/drawing/2014/main" id="{561AF2AC-6082-4072-9B28-D6A15DD6585A}"/>
            </a:ext>
          </a:extLst>
        </xdr:cNvPr>
        <xdr:cNvSpPr>
          <a:spLocks/>
        </xdr:cNvSpPr>
      </xdr:nvSpPr>
      <xdr:spPr>
        <a:xfrm>
          <a:off x="20574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48</xdr:row>
      <xdr:rowOff>0</xdr:rowOff>
    </xdr:from>
    <xdr:to>
      <xdr:col>5</xdr:col>
      <xdr:colOff>0</xdr:colOff>
      <xdr:row>49</xdr:row>
      <xdr:rowOff>0</xdr:rowOff>
    </xdr:to>
    <xdr:sp macro="" textlink="">
      <xdr:nvSpPr>
        <xdr:cNvPr id="675" name="Shield_E49">
          <a:extLst>
            <a:ext uri="{FF2B5EF4-FFF2-40B4-BE49-F238E27FC236}">
              <a16:creationId xmlns:a16="http://schemas.microsoft.com/office/drawing/2014/main" id="{BD5AC16E-D496-4CDF-B4B6-E1FB17641819}"/>
            </a:ext>
          </a:extLst>
        </xdr:cNvPr>
        <xdr:cNvSpPr>
          <a:spLocks/>
        </xdr:cNvSpPr>
      </xdr:nvSpPr>
      <xdr:spPr>
        <a:xfrm>
          <a:off x="27432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48</xdr:row>
      <xdr:rowOff>0</xdr:rowOff>
    </xdr:from>
    <xdr:to>
      <xdr:col>6</xdr:col>
      <xdr:colOff>0</xdr:colOff>
      <xdr:row>49</xdr:row>
      <xdr:rowOff>0</xdr:rowOff>
    </xdr:to>
    <xdr:sp macro="" textlink="">
      <xdr:nvSpPr>
        <xdr:cNvPr id="676" name="Shield_F49">
          <a:extLst>
            <a:ext uri="{FF2B5EF4-FFF2-40B4-BE49-F238E27FC236}">
              <a16:creationId xmlns:a16="http://schemas.microsoft.com/office/drawing/2014/main" id="{07BDAD3C-B900-472E-B337-4649211D67DF}"/>
            </a:ext>
          </a:extLst>
        </xdr:cNvPr>
        <xdr:cNvSpPr>
          <a:spLocks/>
        </xdr:cNvSpPr>
      </xdr:nvSpPr>
      <xdr:spPr>
        <a:xfrm>
          <a:off x="34290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48</xdr:row>
      <xdr:rowOff>0</xdr:rowOff>
    </xdr:from>
    <xdr:to>
      <xdr:col>7</xdr:col>
      <xdr:colOff>0</xdr:colOff>
      <xdr:row>49</xdr:row>
      <xdr:rowOff>0</xdr:rowOff>
    </xdr:to>
    <xdr:sp macro="" textlink="">
      <xdr:nvSpPr>
        <xdr:cNvPr id="677" name="Shield_G49">
          <a:extLst>
            <a:ext uri="{FF2B5EF4-FFF2-40B4-BE49-F238E27FC236}">
              <a16:creationId xmlns:a16="http://schemas.microsoft.com/office/drawing/2014/main" id="{3EA30848-EA16-4966-A0E6-4BDFFD0353D9}"/>
            </a:ext>
          </a:extLst>
        </xdr:cNvPr>
        <xdr:cNvSpPr>
          <a:spLocks/>
        </xdr:cNvSpPr>
      </xdr:nvSpPr>
      <xdr:spPr>
        <a:xfrm>
          <a:off x="41148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48</xdr:row>
      <xdr:rowOff>0</xdr:rowOff>
    </xdr:from>
    <xdr:to>
      <xdr:col>8</xdr:col>
      <xdr:colOff>0</xdr:colOff>
      <xdr:row>49</xdr:row>
      <xdr:rowOff>0</xdr:rowOff>
    </xdr:to>
    <xdr:sp macro="" textlink="">
      <xdr:nvSpPr>
        <xdr:cNvPr id="678" name="Shield_H49">
          <a:extLst>
            <a:ext uri="{FF2B5EF4-FFF2-40B4-BE49-F238E27FC236}">
              <a16:creationId xmlns:a16="http://schemas.microsoft.com/office/drawing/2014/main" id="{81FCC3BD-BE1A-4F59-8A29-86906F686BA9}"/>
            </a:ext>
          </a:extLst>
        </xdr:cNvPr>
        <xdr:cNvSpPr>
          <a:spLocks/>
        </xdr:cNvSpPr>
      </xdr:nvSpPr>
      <xdr:spPr>
        <a:xfrm>
          <a:off x="48006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48</xdr:row>
      <xdr:rowOff>0</xdr:rowOff>
    </xdr:from>
    <xdr:to>
      <xdr:col>9</xdr:col>
      <xdr:colOff>0</xdr:colOff>
      <xdr:row>49</xdr:row>
      <xdr:rowOff>0</xdr:rowOff>
    </xdr:to>
    <xdr:sp macro="" textlink="">
      <xdr:nvSpPr>
        <xdr:cNvPr id="679" name="Shield_I49">
          <a:extLst>
            <a:ext uri="{FF2B5EF4-FFF2-40B4-BE49-F238E27FC236}">
              <a16:creationId xmlns:a16="http://schemas.microsoft.com/office/drawing/2014/main" id="{DB120E60-55BF-4842-A709-32681ED089DC}"/>
            </a:ext>
          </a:extLst>
        </xdr:cNvPr>
        <xdr:cNvSpPr>
          <a:spLocks/>
        </xdr:cNvSpPr>
      </xdr:nvSpPr>
      <xdr:spPr>
        <a:xfrm>
          <a:off x="54864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48</xdr:row>
      <xdr:rowOff>0</xdr:rowOff>
    </xdr:from>
    <xdr:to>
      <xdr:col>10</xdr:col>
      <xdr:colOff>0</xdr:colOff>
      <xdr:row>49</xdr:row>
      <xdr:rowOff>0</xdr:rowOff>
    </xdr:to>
    <xdr:sp macro="" textlink="">
      <xdr:nvSpPr>
        <xdr:cNvPr id="680" name="Shield_J49">
          <a:extLst>
            <a:ext uri="{FF2B5EF4-FFF2-40B4-BE49-F238E27FC236}">
              <a16:creationId xmlns:a16="http://schemas.microsoft.com/office/drawing/2014/main" id="{C6617DE3-D9F6-474D-9451-630E6580A8FD}"/>
            </a:ext>
          </a:extLst>
        </xdr:cNvPr>
        <xdr:cNvSpPr>
          <a:spLocks/>
        </xdr:cNvSpPr>
      </xdr:nvSpPr>
      <xdr:spPr>
        <a:xfrm>
          <a:off x="61722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48</xdr:row>
      <xdr:rowOff>0</xdr:rowOff>
    </xdr:from>
    <xdr:to>
      <xdr:col>11</xdr:col>
      <xdr:colOff>0</xdr:colOff>
      <xdr:row>49</xdr:row>
      <xdr:rowOff>0</xdr:rowOff>
    </xdr:to>
    <xdr:sp macro="" textlink="">
      <xdr:nvSpPr>
        <xdr:cNvPr id="681" name="Shield_K49">
          <a:extLst>
            <a:ext uri="{FF2B5EF4-FFF2-40B4-BE49-F238E27FC236}">
              <a16:creationId xmlns:a16="http://schemas.microsoft.com/office/drawing/2014/main" id="{F68A76BD-9F16-47A3-B6E8-77B206F73B2E}"/>
            </a:ext>
          </a:extLst>
        </xdr:cNvPr>
        <xdr:cNvSpPr>
          <a:spLocks/>
        </xdr:cNvSpPr>
      </xdr:nvSpPr>
      <xdr:spPr>
        <a:xfrm>
          <a:off x="68580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48</xdr:row>
      <xdr:rowOff>0</xdr:rowOff>
    </xdr:from>
    <xdr:to>
      <xdr:col>12</xdr:col>
      <xdr:colOff>0</xdr:colOff>
      <xdr:row>49</xdr:row>
      <xdr:rowOff>0</xdr:rowOff>
    </xdr:to>
    <xdr:sp macro="" textlink="">
      <xdr:nvSpPr>
        <xdr:cNvPr id="682" name="Shield_L49">
          <a:extLst>
            <a:ext uri="{FF2B5EF4-FFF2-40B4-BE49-F238E27FC236}">
              <a16:creationId xmlns:a16="http://schemas.microsoft.com/office/drawing/2014/main" id="{24C8F39E-E95A-4BEA-9C03-A3DBF374A020}"/>
            </a:ext>
          </a:extLst>
        </xdr:cNvPr>
        <xdr:cNvSpPr>
          <a:spLocks/>
        </xdr:cNvSpPr>
      </xdr:nvSpPr>
      <xdr:spPr>
        <a:xfrm>
          <a:off x="75438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48</xdr:row>
      <xdr:rowOff>0</xdr:rowOff>
    </xdr:from>
    <xdr:to>
      <xdr:col>13</xdr:col>
      <xdr:colOff>0</xdr:colOff>
      <xdr:row>49</xdr:row>
      <xdr:rowOff>0</xdr:rowOff>
    </xdr:to>
    <xdr:sp macro="" textlink="">
      <xdr:nvSpPr>
        <xdr:cNvPr id="683" name="Shield_M49">
          <a:extLst>
            <a:ext uri="{FF2B5EF4-FFF2-40B4-BE49-F238E27FC236}">
              <a16:creationId xmlns:a16="http://schemas.microsoft.com/office/drawing/2014/main" id="{6BCF2B58-DF7E-4068-8183-9D834B69256B}"/>
            </a:ext>
          </a:extLst>
        </xdr:cNvPr>
        <xdr:cNvSpPr>
          <a:spLocks/>
        </xdr:cNvSpPr>
      </xdr:nvSpPr>
      <xdr:spPr>
        <a:xfrm>
          <a:off x="82296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48</xdr:row>
      <xdr:rowOff>0</xdr:rowOff>
    </xdr:from>
    <xdr:to>
      <xdr:col>14</xdr:col>
      <xdr:colOff>0</xdr:colOff>
      <xdr:row>49</xdr:row>
      <xdr:rowOff>0</xdr:rowOff>
    </xdr:to>
    <xdr:sp macro="" textlink="">
      <xdr:nvSpPr>
        <xdr:cNvPr id="684" name="Shield_N49">
          <a:extLst>
            <a:ext uri="{FF2B5EF4-FFF2-40B4-BE49-F238E27FC236}">
              <a16:creationId xmlns:a16="http://schemas.microsoft.com/office/drawing/2014/main" id="{970404D0-2BA4-4CEE-86FE-81124FA639FA}"/>
            </a:ext>
          </a:extLst>
        </xdr:cNvPr>
        <xdr:cNvSpPr>
          <a:spLocks/>
        </xdr:cNvSpPr>
      </xdr:nvSpPr>
      <xdr:spPr>
        <a:xfrm>
          <a:off x="89154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48</xdr:row>
      <xdr:rowOff>0</xdr:rowOff>
    </xdr:from>
    <xdr:to>
      <xdr:col>15</xdr:col>
      <xdr:colOff>0</xdr:colOff>
      <xdr:row>49</xdr:row>
      <xdr:rowOff>0</xdr:rowOff>
    </xdr:to>
    <xdr:sp macro="" textlink="">
      <xdr:nvSpPr>
        <xdr:cNvPr id="685" name="Shield_O49">
          <a:extLst>
            <a:ext uri="{FF2B5EF4-FFF2-40B4-BE49-F238E27FC236}">
              <a16:creationId xmlns:a16="http://schemas.microsoft.com/office/drawing/2014/main" id="{C0F7D593-C147-4350-B12C-E3560EADEC16}"/>
            </a:ext>
          </a:extLst>
        </xdr:cNvPr>
        <xdr:cNvSpPr>
          <a:spLocks/>
        </xdr:cNvSpPr>
      </xdr:nvSpPr>
      <xdr:spPr>
        <a:xfrm>
          <a:off x="9601200" y="12782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49</xdr:row>
      <xdr:rowOff>0</xdr:rowOff>
    </xdr:from>
    <xdr:to>
      <xdr:col>1</xdr:col>
      <xdr:colOff>0</xdr:colOff>
      <xdr:row>50</xdr:row>
      <xdr:rowOff>0</xdr:rowOff>
    </xdr:to>
    <xdr:sp macro="" textlink="">
      <xdr:nvSpPr>
        <xdr:cNvPr id="686" name="Shield_A50">
          <a:extLst>
            <a:ext uri="{FF2B5EF4-FFF2-40B4-BE49-F238E27FC236}">
              <a16:creationId xmlns:a16="http://schemas.microsoft.com/office/drawing/2014/main" id="{68E9570D-368A-4A05-9CE8-86E01C6FE41C}"/>
            </a:ext>
          </a:extLst>
        </xdr:cNvPr>
        <xdr:cNvSpPr>
          <a:spLocks/>
        </xdr:cNvSpPr>
      </xdr:nvSpPr>
      <xdr:spPr>
        <a:xfrm>
          <a:off x="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49</xdr:row>
      <xdr:rowOff>0</xdr:rowOff>
    </xdr:from>
    <xdr:to>
      <xdr:col>2</xdr:col>
      <xdr:colOff>0</xdr:colOff>
      <xdr:row>50</xdr:row>
      <xdr:rowOff>0</xdr:rowOff>
    </xdr:to>
    <xdr:sp macro="" textlink="">
      <xdr:nvSpPr>
        <xdr:cNvPr id="687" name="Shield_B50">
          <a:extLst>
            <a:ext uri="{FF2B5EF4-FFF2-40B4-BE49-F238E27FC236}">
              <a16:creationId xmlns:a16="http://schemas.microsoft.com/office/drawing/2014/main" id="{AA4CFC26-4FE4-4CE2-B191-2D6C39D2CB47}"/>
            </a:ext>
          </a:extLst>
        </xdr:cNvPr>
        <xdr:cNvSpPr>
          <a:spLocks/>
        </xdr:cNvSpPr>
      </xdr:nvSpPr>
      <xdr:spPr>
        <a:xfrm>
          <a:off x="6858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49</xdr:row>
      <xdr:rowOff>0</xdr:rowOff>
    </xdr:from>
    <xdr:to>
      <xdr:col>3</xdr:col>
      <xdr:colOff>0</xdr:colOff>
      <xdr:row>50</xdr:row>
      <xdr:rowOff>0</xdr:rowOff>
    </xdr:to>
    <xdr:sp macro="" textlink="">
      <xdr:nvSpPr>
        <xdr:cNvPr id="688" name="Shield_C50">
          <a:extLst>
            <a:ext uri="{FF2B5EF4-FFF2-40B4-BE49-F238E27FC236}">
              <a16:creationId xmlns:a16="http://schemas.microsoft.com/office/drawing/2014/main" id="{0F364CAB-EFAA-4351-BB51-17CE1C6794AB}"/>
            </a:ext>
          </a:extLst>
        </xdr:cNvPr>
        <xdr:cNvSpPr>
          <a:spLocks/>
        </xdr:cNvSpPr>
      </xdr:nvSpPr>
      <xdr:spPr>
        <a:xfrm>
          <a:off x="13716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49</xdr:row>
      <xdr:rowOff>0</xdr:rowOff>
    </xdr:from>
    <xdr:to>
      <xdr:col>4</xdr:col>
      <xdr:colOff>0</xdr:colOff>
      <xdr:row>50</xdr:row>
      <xdr:rowOff>0</xdr:rowOff>
    </xdr:to>
    <xdr:sp macro="" textlink="">
      <xdr:nvSpPr>
        <xdr:cNvPr id="689" name="Shield_D50">
          <a:extLst>
            <a:ext uri="{FF2B5EF4-FFF2-40B4-BE49-F238E27FC236}">
              <a16:creationId xmlns:a16="http://schemas.microsoft.com/office/drawing/2014/main" id="{DF942D4D-6A95-4DCA-86B9-4F8EBAD2B056}"/>
            </a:ext>
          </a:extLst>
        </xdr:cNvPr>
        <xdr:cNvSpPr>
          <a:spLocks/>
        </xdr:cNvSpPr>
      </xdr:nvSpPr>
      <xdr:spPr>
        <a:xfrm>
          <a:off x="20574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49</xdr:row>
      <xdr:rowOff>0</xdr:rowOff>
    </xdr:from>
    <xdr:to>
      <xdr:col>5</xdr:col>
      <xdr:colOff>0</xdr:colOff>
      <xdr:row>50</xdr:row>
      <xdr:rowOff>0</xdr:rowOff>
    </xdr:to>
    <xdr:sp macro="" textlink="">
      <xdr:nvSpPr>
        <xdr:cNvPr id="690" name="Shield_E50">
          <a:extLst>
            <a:ext uri="{FF2B5EF4-FFF2-40B4-BE49-F238E27FC236}">
              <a16:creationId xmlns:a16="http://schemas.microsoft.com/office/drawing/2014/main" id="{94F0C261-1C09-4965-A8A1-8FA910B1FDE4}"/>
            </a:ext>
          </a:extLst>
        </xdr:cNvPr>
        <xdr:cNvSpPr>
          <a:spLocks/>
        </xdr:cNvSpPr>
      </xdr:nvSpPr>
      <xdr:spPr>
        <a:xfrm>
          <a:off x="27432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49</xdr:row>
      <xdr:rowOff>0</xdr:rowOff>
    </xdr:from>
    <xdr:to>
      <xdr:col>6</xdr:col>
      <xdr:colOff>0</xdr:colOff>
      <xdr:row>50</xdr:row>
      <xdr:rowOff>0</xdr:rowOff>
    </xdr:to>
    <xdr:sp macro="" textlink="">
      <xdr:nvSpPr>
        <xdr:cNvPr id="691" name="Shield_F50">
          <a:extLst>
            <a:ext uri="{FF2B5EF4-FFF2-40B4-BE49-F238E27FC236}">
              <a16:creationId xmlns:a16="http://schemas.microsoft.com/office/drawing/2014/main" id="{1A3C54CF-88CB-4298-8A45-E49EB5E0E64F}"/>
            </a:ext>
          </a:extLst>
        </xdr:cNvPr>
        <xdr:cNvSpPr>
          <a:spLocks/>
        </xdr:cNvSpPr>
      </xdr:nvSpPr>
      <xdr:spPr>
        <a:xfrm>
          <a:off x="34290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49</xdr:row>
      <xdr:rowOff>0</xdr:rowOff>
    </xdr:from>
    <xdr:to>
      <xdr:col>7</xdr:col>
      <xdr:colOff>0</xdr:colOff>
      <xdr:row>50</xdr:row>
      <xdr:rowOff>0</xdr:rowOff>
    </xdr:to>
    <xdr:sp macro="" textlink="">
      <xdr:nvSpPr>
        <xdr:cNvPr id="692" name="Shield_G50">
          <a:extLst>
            <a:ext uri="{FF2B5EF4-FFF2-40B4-BE49-F238E27FC236}">
              <a16:creationId xmlns:a16="http://schemas.microsoft.com/office/drawing/2014/main" id="{200E6BCA-9758-44B3-86C4-3F6C04D83515}"/>
            </a:ext>
          </a:extLst>
        </xdr:cNvPr>
        <xdr:cNvSpPr>
          <a:spLocks/>
        </xdr:cNvSpPr>
      </xdr:nvSpPr>
      <xdr:spPr>
        <a:xfrm>
          <a:off x="41148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49</xdr:row>
      <xdr:rowOff>0</xdr:rowOff>
    </xdr:from>
    <xdr:to>
      <xdr:col>8</xdr:col>
      <xdr:colOff>0</xdr:colOff>
      <xdr:row>50</xdr:row>
      <xdr:rowOff>0</xdr:rowOff>
    </xdr:to>
    <xdr:sp macro="" textlink="">
      <xdr:nvSpPr>
        <xdr:cNvPr id="693" name="Shield_H50">
          <a:extLst>
            <a:ext uri="{FF2B5EF4-FFF2-40B4-BE49-F238E27FC236}">
              <a16:creationId xmlns:a16="http://schemas.microsoft.com/office/drawing/2014/main" id="{0F360F6E-ECE1-4F01-A19E-426494364F06}"/>
            </a:ext>
          </a:extLst>
        </xdr:cNvPr>
        <xdr:cNvSpPr>
          <a:spLocks/>
        </xdr:cNvSpPr>
      </xdr:nvSpPr>
      <xdr:spPr>
        <a:xfrm>
          <a:off x="48006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49</xdr:row>
      <xdr:rowOff>0</xdr:rowOff>
    </xdr:from>
    <xdr:to>
      <xdr:col>9</xdr:col>
      <xdr:colOff>0</xdr:colOff>
      <xdr:row>50</xdr:row>
      <xdr:rowOff>0</xdr:rowOff>
    </xdr:to>
    <xdr:sp macro="" textlink="">
      <xdr:nvSpPr>
        <xdr:cNvPr id="694" name="Shield_I50">
          <a:extLst>
            <a:ext uri="{FF2B5EF4-FFF2-40B4-BE49-F238E27FC236}">
              <a16:creationId xmlns:a16="http://schemas.microsoft.com/office/drawing/2014/main" id="{429FF131-186A-46DF-AE05-6737A22213D3}"/>
            </a:ext>
          </a:extLst>
        </xdr:cNvPr>
        <xdr:cNvSpPr>
          <a:spLocks/>
        </xdr:cNvSpPr>
      </xdr:nvSpPr>
      <xdr:spPr>
        <a:xfrm>
          <a:off x="54864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49</xdr:row>
      <xdr:rowOff>0</xdr:rowOff>
    </xdr:from>
    <xdr:to>
      <xdr:col>10</xdr:col>
      <xdr:colOff>0</xdr:colOff>
      <xdr:row>50</xdr:row>
      <xdr:rowOff>0</xdr:rowOff>
    </xdr:to>
    <xdr:sp macro="" textlink="">
      <xdr:nvSpPr>
        <xdr:cNvPr id="695" name="Shield_J50">
          <a:extLst>
            <a:ext uri="{FF2B5EF4-FFF2-40B4-BE49-F238E27FC236}">
              <a16:creationId xmlns:a16="http://schemas.microsoft.com/office/drawing/2014/main" id="{AA567B7E-4134-4D9A-AB63-32D874444681}"/>
            </a:ext>
          </a:extLst>
        </xdr:cNvPr>
        <xdr:cNvSpPr>
          <a:spLocks/>
        </xdr:cNvSpPr>
      </xdr:nvSpPr>
      <xdr:spPr>
        <a:xfrm>
          <a:off x="61722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49</xdr:row>
      <xdr:rowOff>0</xdr:rowOff>
    </xdr:from>
    <xdr:to>
      <xdr:col>11</xdr:col>
      <xdr:colOff>0</xdr:colOff>
      <xdr:row>50</xdr:row>
      <xdr:rowOff>0</xdr:rowOff>
    </xdr:to>
    <xdr:sp macro="" textlink="">
      <xdr:nvSpPr>
        <xdr:cNvPr id="696" name="Shield_K50">
          <a:extLst>
            <a:ext uri="{FF2B5EF4-FFF2-40B4-BE49-F238E27FC236}">
              <a16:creationId xmlns:a16="http://schemas.microsoft.com/office/drawing/2014/main" id="{2A148B06-3BCC-4271-B300-A148461E7F2B}"/>
            </a:ext>
          </a:extLst>
        </xdr:cNvPr>
        <xdr:cNvSpPr>
          <a:spLocks/>
        </xdr:cNvSpPr>
      </xdr:nvSpPr>
      <xdr:spPr>
        <a:xfrm>
          <a:off x="68580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49</xdr:row>
      <xdr:rowOff>0</xdr:rowOff>
    </xdr:from>
    <xdr:to>
      <xdr:col>12</xdr:col>
      <xdr:colOff>0</xdr:colOff>
      <xdr:row>50</xdr:row>
      <xdr:rowOff>0</xdr:rowOff>
    </xdr:to>
    <xdr:sp macro="" textlink="">
      <xdr:nvSpPr>
        <xdr:cNvPr id="697" name="Shield_L50">
          <a:extLst>
            <a:ext uri="{FF2B5EF4-FFF2-40B4-BE49-F238E27FC236}">
              <a16:creationId xmlns:a16="http://schemas.microsoft.com/office/drawing/2014/main" id="{27422037-9943-449A-8E95-FA8888B036DF}"/>
            </a:ext>
          </a:extLst>
        </xdr:cNvPr>
        <xdr:cNvSpPr>
          <a:spLocks/>
        </xdr:cNvSpPr>
      </xdr:nvSpPr>
      <xdr:spPr>
        <a:xfrm>
          <a:off x="75438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49</xdr:row>
      <xdr:rowOff>0</xdr:rowOff>
    </xdr:from>
    <xdr:to>
      <xdr:col>13</xdr:col>
      <xdr:colOff>0</xdr:colOff>
      <xdr:row>50</xdr:row>
      <xdr:rowOff>0</xdr:rowOff>
    </xdr:to>
    <xdr:sp macro="" textlink="">
      <xdr:nvSpPr>
        <xdr:cNvPr id="698" name="Shield_M50">
          <a:extLst>
            <a:ext uri="{FF2B5EF4-FFF2-40B4-BE49-F238E27FC236}">
              <a16:creationId xmlns:a16="http://schemas.microsoft.com/office/drawing/2014/main" id="{EF14519E-D4CC-4C57-94EB-50BD6B01F5AA}"/>
            </a:ext>
          </a:extLst>
        </xdr:cNvPr>
        <xdr:cNvSpPr>
          <a:spLocks/>
        </xdr:cNvSpPr>
      </xdr:nvSpPr>
      <xdr:spPr>
        <a:xfrm>
          <a:off x="82296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49</xdr:row>
      <xdr:rowOff>0</xdr:rowOff>
    </xdr:from>
    <xdr:to>
      <xdr:col>14</xdr:col>
      <xdr:colOff>0</xdr:colOff>
      <xdr:row>50</xdr:row>
      <xdr:rowOff>0</xdr:rowOff>
    </xdr:to>
    <xdr:sp macro="" textlink="">
      <xdr:nvSpPr>
        <xdr:cNvPr id="699" name="Shield_N50">
          <a:extLst>
            <a:ext uri="{FF2B5EF4-FFF2-40B4-BE49-F238E27FC236}">
              <a16:creationId xmlns:a16="http://schemas.microsoft.com/office/drawing/2014/main" id="{D65C3DD2-BB8F-4FAE-B8F3-93A07ECDD63B}"/>
            </a:ext>
          </a:extLst>
        </xdr:cNvPr>
        <xdr:cNvSpPr>
          <a:spLocks/>
        </xdr:cNvSpPr>
      </xdr:nvSpPr>
      <xdr:spPr>
        <a:xfrm>
          <a:off x="89154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49</xdr:row>
      <xdr:rowOff>0</xdr:rowOff>
    </xdr:from>
    <xdr:to>
      <xdr:col>15</xdr:col>
      <xdr:colOff>0</xdr:colOff>
      <xdr:row>50</xdr:row>
      <xdr:rowOff>0</xdr:rowOff>
    </xdr:to>
    <xdr:sp macro="" textlink="">
      <xdr:nvSpPr>
        <xdr:cNvPr id="700" name="Shield_O50">
          <a:extLst>
            <a:ext uri="{FF2B5EF4-FFF2-40B4-BE49-F238E27FC236}">
              <a16:creationId xmlns:a16="http://schemas.microsoft.com/office/drawing/2014/main" id="{46F175DE-799B-4A88-9DF4-BC066B0C3FF6}"/>
            </a:ext>
          </a:extLst>
        </xdr:cNvPr>
        <xdr:cNvSpPr>
          <a:spLocks/>
        </xdr:cNvSpPr>
      </xdr:nvSpPr>
      <xdr:spPr>
        <a:xfrm>
          <a:off x="9601200" y="13020675"/>
          <a:ext cx="714375"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47</xdr:row>
      <xdr:rowOff>0</xdr:rowOff>
    </xdr:from>
    <xdr:to>
      <xdr:col>1</xdr:col>
      <xdr:colOff>0</xdr:colOff>
      <xdr:row>48</xdr:row>
      <xdr:rowOff>0</xdr:rowOff>
    </xdr:to>
    <xdr:sp macro="" textlink="">
      <xdr:nvSpPr>
        <xdr:cNvPr id="701" name="Shield_A48">
          <a:extLst>
            <a:ext uri="{FF2B5EF4-FFF2-40B4-BE49-F238E27FC236}">
              <a16:creationId xmlns:a16="http://schemas.microsoft.com/office/drawing/2014/main" id="{048D9D9A-6326-4980-94D3-5A7DB8FEC4EB}"/>
            </a:ext>
          </a:extLst>
        </xdr:cNvPr>
        <xdr:cNvSpPr>
          <a:spLocks/>
        </xdr:cNvSpPr>
      </xdr:nvSpPr>
      <xdr:spPr>
        <a:xfrm>
          <a:off x="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47</xdr:row>
      <xdr:rowOff>0</xdr:rowOff>
    </xdr:from>
    <xdr:to>
      <xdr:col>2</xdr:col>
      <xdr:colOff>0</xdr:colOff>
      <xdr:row>48</xdr:row>
      <xdr:rowOff>0</xdr:rowOff>
    </xdr:to>
    <xdr:sp macro="" textlink="">
      <xdr:nvSpPr>
        <xdr:cNvPr id="702" name="Shield_B48">
          <a:extLst>
            <a:ext uri="{FF2B5EF4-FFF2-40B4-BE49-F238E27FC236}">
              <a16:creationId xmlns:a16="http://schemas.microsoft.com/office/drawing/2014/main" id="{F274F58E-DCEF-46DA-9079-539EE464EC31}"/>
            </a:ext>
          </a:extLst>
        </xdr:cNvPr>
        <xdr:cNvSpPr>
          <a:spLocks/>
        </xdr:cNvSpPr>
      </xdr:nvSpPr>
      <xdr:spPr>
        <a:xfrm>
          <a:off x="6858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47</xdr:row>
      <xdr:rowOff>0</xdr:rowOff>
    </xdr:from>
    <xdr:to>
      <xdr:col>3</xdr:col>
      <xdr:colOff>0</xdr:colOff>
      <xdr:row>48</xdr:row>
      <xdr:rowOff>0</xdr:rowOff>
    </xdr:to>
    <xdr:sp macro="" textlink="">
      <xdr:nvSpPr>
        <xdr:cNvPr id="703" name="Shield_C48">
          <a:extLst>
            <a:ext uri="{FF2B5EF4-FFF2-40B4-BE49-F238E27FC236}">
              <a16:creationId xmlns:a16="http://schemas.microsoft.com/office/drawing/2014/main" id="{DDEFFD79-4A19-48EA-AF22-B18BD6AF0C02}"/>
            </a:ext>
          </a:extLst>
        </xdr:cNvPr>
        <xdr:cNvSpPr>
          <a:spLocks/>
        </xdr:cNvSpPr>
      </xdr:nvSpPr>
      <xdr:spPr>
        <a:xfrm>
          <a:off x="13716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47</xdr:row>
      <xdr:rowOff>0</xdr:rowOff>
    </xdr:from>
    <xdr:to>
      <xdr:col>4</xdr:col>
      <xdr:colOff>0</xdr:colOff>
      <xdr:row>48</xdr:row>
      <xdr:rowOff>0</xdr:rowOff>
    </xdr:to>
    <xdr:sp macro="" textlink="">
      <xdr:nvSpPr>
        <xdr:cNvPr id="704" name="Shield_D48">
          <a:extLst>
            <a:ext uri="{FF2B5EF4-FFF2-40B4-BE49-F238E27FC236}">
              <a16:creationId xmlns:a16="http://schemas.microsoft.com/office/drawing/2014/main" id="{3115C39F-5EBD-4A1C-9791-D3C74EDB2B80}"/>
            </a:ext>
          </a:extLst>
        </xdr:cNvPr>
        <xdr:cNvSpPr>
          <a:spLocks/>
        </xdr:cNvSpPr>
      </xdr:nvSpPr>
      <xdr:spPr>
        <a:xfrm>
          <a:off x="20574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47</xdr:row>
      <xdr:rowOff>0</xdr:rowOff>
    </xdr:from>
    <xdr:to>
      <xdr:col>5</xdr:col>
      <xdr:colOff>0</xdr:colOff>
      <xdr:row>48</xdr:row>
      <xdr:rowOff>0</xdr:rowOff>
    </xdr:to>
    <xdr:sp macro="" textlink="">
      <xdr:nvSpPr>
        <xdr:cNvPr id="705" name="Shield_E48">
          <a:extLst>
            <a:ext uri="{FF2B5EF4-FFF2-40B4-BE49-F238E27FC236}">
              <a16:creationId xmlns:a16="http://schemas.microsoft.com/office/drawing/2014/main" id="{72C93848-9883-4E20-AA6D-6B1314DDC0F0}"/>
            </a:ext>
          </a:extLst>
        </xdr:cNvPr>
        <xdr:cNvSpPr>
          <a:spLocks/>
        </xdr:cNvSpPr>
      </xdr:nvSpPr>
      <xdr:spPr>
        <a:xfrm>
          <a:off x="27432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46</xdr:row>
      <xdr:rowOff>0</xdr:rowOff>
    </xdr:from>
    <xdr:to>
      <xdr:col>1</xdr:col>
      <xdr:colOff>0</xdr:colOff>
      <xdr:row>47</xdr:row>
      <xdr:rowOff>0</xdr:rowOff>
    </xdr:to>
    <xdr:sp macro="" textlink="">
      <xdr:nvSpPr>
        <xdr:cNvPr id="706" name="Shield_A47">
          <a:extLst>
            <a:ext uri="{FF2B5EF4-FFF2-40B4-BE49-F238E27FC236}">
              <a16:creationId xmlns:a16="http://schemas.microsoft.com/office/drawing/2014/main" id="{71E6D92F-3E3A-40CA-BCDC-A35B7488890A}"/>
            </a:ext>
          </a:extLst>
        </xdr:cNvPr>
        <xdr:cNvSpPr>
          <a:spLocks/>
        </xdr:cNvSpPr>
      </xdr:nvSpPr>
      <xdr:spPr>
        <a:xfrm>
          <a:off x="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46</xdr:row>
      <xdr:rowOff>0</xdr:rowOff>
    </xdr:from>
    <xdr:to>
      <xdr:col>2</xdr:col>
      <xdr:colOff>0</xdr:colOff>
      <xdr:row>47</xdr:row>
      <xdr:rowOff>0</xdr:rowOff>
    </xdr:to>
    <xdr:sp macro="" textlink="">
      <xdr:nvSpPr>
        <xdr:cNvPr id="707" name="Shield_B47">
          <a:extLst>
            <a:ext uri="{FF2B5EF4-FFF2-40B4-BE49-F238E27FC236}">
              <a16:creationId xmlns:a16="http://schemas.microsoft.com/office/drawing/2014/main" id="{0CCDDF79-E646-4443-9CA9-2E90FE519A46}"/>
            </a:ext>
          </a:extLst>
        </xdr:cNvPr>
        <xdr:cNvSpPr>
          <a:spLocks/>
        </xdr:cNvSpPr>
      </xdr:nvSpPr>
      <xdr:spPr>
        <a:xfrm>
          <a:off x="6858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46</xdr:row>
      <xdr:rowOff>0</xdr:rowOff>
    </xdr:from>
    <xdr:to>
      <xdr:col>3</xdr:col>
      <xdr:colOff>0</xdr:colOff>
      <xdr:row>47</xdr:row>
      <xdr:rowOff>0</xdr:rowOff>
    </xdr:to>
    <xdr:sp macro="" textlink="">
      <xdr:nvSpPr>
        <xdr:cNvPr id="708" name="Shield_C47">
          <a:extLst>
            <a:ext uri="{FF2B5EF4-FFF2-40B4-BE49-F238E27FC236}">
              <a16:creationId xmlns:a16="http://schemas.microsoft.com/office/drawing/2014/main" id="{77A83F8A-C083-4310-8E27-3C2BB89DA3E1}"/>
            </a:ext>
          </a:extLst>
        </xdr:cNvPr>
        <xdr:cNvSpPr>
          <a:spLocks/>
        </xdr:cNvSpPr>
      </xdr:nvSpPr>
      <xdr:spPr>
        <a:xfrm>
          <a:off x="13716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46</xdr:row>
      <xdr:rowOff>0</xdr:rowOff>
    </xdr:from>
    <xdr:to>
      <xdr:col>4</xdr:col>
      <xdr:colOff>0</xdr:colOff>
      <xdr:row>47</xdr:row>
      <xdr:rowOff>0</xdr:rowOff>
    </xdr:to>
    <xdr:sp macro="" textlink="">
      <xdr:nvSpPr>
        <xdr:cNvPr id="709" name="Shield_D47">
          <a:extLst>
            <a:ext uri="{FF2B5EF4-FFF2-40B4-BE49-F238E27FC236}">
              <a16:creationId xmlns:a16="http://schemas.microsoft.com/office/drawing/2014/main" id="{FEF2F835-A5E9-43AE-8B76-E135BD531EE9}"/>
            </a:ext>
          </a:extLst>
        </xdr:cNvPr>
        <xdr:cNvSpPr>
          <a:spLocks/>
        </xdr:cNvSpPr>
      </xdr:nvSpPr>
      <xdr:spPr>
        <a:xfrm>
          <a:off x="20574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46</xdr:row>
      <xdr:rowOff>0</xdr:rowOff>
    </xdr:from>
    <xdr:to>
      <xdr:col>5</xdr:col>
      <xdr:colOff>0</xdr:colOff>
      <xdr:row>47</xdr:row>
      <xdr:rowOff>0</xdr:rowOff>
    </xdr:to>
    <xdr:sp macro="" textlink="">
      <xdr:nvSpPr>
        <xdr:cNvPr id="710" name="Shield_E47">
          <a:extLst>
            <a:ext uri="{FF2B5EF4-FFF2-40B4-BE49-F238E27FC236}">
              <a16:creationId xmlns:a16="http://schemas.microsoft.com/office/drawing/2014/main" id="{7D0ED53C-0B8D-4A36-B76D-2AD35C86E23A}"/>
            </a:ext>
          </a:extLst>
        </xdr:cNvPr>
        <xdr:cNvSpPr>
          <a:spLocks/>
        </xdr:cNvSpPr>
      </xdr:nvSpPr>
      <xdr:spPr>
        <a:xfrm>
          <a:off x="27432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45</xdr:row>
      <xdr:rowOff>0</xdr:rowOff>
    </xdr:from>
    <xdr:to>
      <xdr:col>1</xdr:col>
      <xdr:colOff>0</xdr:colOff>
      <xdr:row>46</xdr:row>
      <xdr:rowOff>0</xdr:rowOff>
    </xdr:to>
    <xdr:sp macro="" textlink="">
      <xdr:nvSpPr>
        <xdr:cNvPr id="711" name="Shield_A46">
          <a:extLst>
            <a:ext uri="{FF2B5EF4-FFF2-40B4-BE49-F238E27FC236}">
              <a16:creationId xmlns:a16="http://schemas.microsoft.com/office/drawing/2014/main" id="{6D4FF2D3-A9EA-42AF-8E15-EF3FABE25B0B}"/>
            </a:ext>
          </a:extLst>
        </xdr:cNvPr>
        <xdr:cNvSpPr>
          <a:spLocks/>
        </xdr:cNvSpPr>
      </xdr:nvSpPr>
      <xdr:spPr>
        <a:xfrm>
          <a:off x="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45</xdr:row>
      <xdr:rowOff>0</xdr:rowOff>
    </xdr:from>
    <xdr:to>
      <xdr:col>2</xdr:col>
      <xdr:colOff>0</xdr:colOff>
      <xdr:row>46</xdr:row>
      <xdr:rowOff>0</xdr:rowOff>
    </xdr:to>
    <xdr:sp macro="" textlink="">
      <xdr:nvSpPr>
        <xdr:cNvPr id="712" name="Shield_B46">
          <a:extLst>
            <a:ext uri="{FF2B5EF4-FFF2-40B4-BE49-F238E27FC236}">
              <a16:creationId xmlns:a16="http://schemas.microsoft.com/office/drawing/2014/main" id="{E003BA0E-ECD6-46CC-B5E7-70DE4C571456}"/>
            </a:ext>
          </a:extLst>
        </xdr:cNvPr>
        <xdr:cNvSpPr>
          <a:spLocks/>
        </xdr:cNvSpPr>
      </xdr:nvSpPr>
      <xdr:spPr>
        <a:xfrm>
          <a:off x="6858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45</xdr:row>
      <xdr:rowOff>0</xdr:rowOff>
    </xdr:from>
    <xdr:to>
      <xdr:col>3</xdr:col>
      <xdr:colOff>0</xdr:colOff>
      <xdr:row>46</xdr:row>
      <xdr:rowOff>0</xdr:rowOff>
    </xdr:to>
    <xdr:sp macro="" textlink="">
      <xdr:nvSpPr>
        <xdr:cNvPr id="713" name="Shield_C46">
          <a:extLst>
            <a:ext uri="{FF2B5EF4-FFF2-40B4-BE49-F238E27FC236}">
              <a16:creationId xmlns:a16="http://schemas.microsoft.com/office/drawing/2014/main" id="{5450B87F-0E4F-4106-9B47-CC1F3D75B62A}"/>
            </a:ext>
          </a:extLst>
        </xdr:cNvPr>
        <xdr:cNvSpPr>
          <a:spLocks/>
        </xdr:cNvSpPr>
      </xdr:nvSpPr>
      <xdr:spPr>
        <a:xfrm>
          <a:off x="13716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45</xdr:row>
      <xdr:rowOff>0</xdr:rowOff>
    </xdr:from>
    <xdr:to>
      <xdr:col>4</xdr:col>
      <xdr:colOff>0</xdr:colOff>
      <xdr:row>46</xdr:row>
      <xdr:rowOff>0</xdr:rowOff>
    </xdr:to>
    <xdr:sp macro="" textlink="">
      <xdr:nvSpPr>
        <xdr:cNvPr id="714" name="Shield_D46">
          <a:extLst>
            <a:ext uri="{FF2B5EF4-FFF2-40B4-BE49-F238E27FC236}">
              <a16:creationId xmlns:a16="http://schemas.microsoft.com/office/drawing/2014/main" id="{7280F64A-DDD1-4CE9-9C18-50429C65AC44}"/>
            </a:ext>
          </a:extLst>
        </xdr:cNvPr>
        <xdr:cNvSpPr>
          <a:spLocks/>
        </xdr:cNvSpPr>
      </xdr:nvSpPr>
      <xdr:spPr>
        <a:xfrm>
          <a:off x="20574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45</xdr:row>
      <xdr:rowOff>0</xdr:rowOff>
    </xdr:from>
    <xdr:to>
      <xdr:col>5</xdr:col>
      <xdr:colOff>0</xdr:colOff>
      <xdr:row>46</xdr:row>
      <xdr:rowOff>0</xdr:rowOff>
    </xdr:to>
    <xdr:sp macro="" textlink="">
      <xdr:nvSpPr>
        <xdr:cNvPr id="715" name="Shield_E46">
          <a:extLst>
            <a:ext uri="{FF2B5EF4-FFF2-40B4-BE49-F238E27FC236}">
              <a16:creationId xmlns:a16="http://schemas.microsoft.com/office/drawing/2014/main" id="{266D068A-69CA-4897-A4D4-2E4AD0D58CBE}"/>
            </a:ext>
          </a:extLst>
        </xdr:cNvPr>
        <xdr:cNvSpPr>
          <a:spLocks/>
        </xdr:cNvSpPr>
      </xdr:nvSpPr>
      <xdr:spPr>
        <a:xfrm>
          <a:off x="27432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44</xdr:row>
      <xdr:rowOff>0</xdr:rowOff>
    </xdr:from>
    <xdr:to>
      <xdr:col>1</xdr:col>
      <xdr:colOff>0</xdr:colOff>
      <xdr:row>45</xdr:row>
      <xdr:rowOff>0</xdr:rowOff>
    </xdr:to>
    <xdr:sp macro="" textlink="">
      <xdr:nvSpPr>
        <xdr:cNvPr id="716" name="Shield_A45">
          <a:extLst>
            <a:ext uri="{FF2B5EF4-FFF2-40B4-BE49-F238E27FC236}">
              <a16:creationId xmlns:a16="http://schemas.microsoft.com/office/drawing/2014/main" id="{A82BDB6C-A4DE-495D-BFFC-7D64C4A1D59B}"/>
            </a:ext>
          </a:extLst>
        </xdr:cNvPr>
        <xdr:cNvSpPr>
          <a:spLocks/>
        </xdr:cNvSpPr>
      </xdr:nvSpPr>
      <xdr:spPr>
        <a:xfrm>
          <a:off x="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44</xdr:row>
      <xdr:rowOff>0</xdr:rowOff>
    </xdr:from>
    <xdr:to>
      <xdr:col>2</xdr:col>
      <xdr:colOff>0</xdr:colOff>
      <xdr:row>45</xdr:row>
      <xdr:rowOff>0</xdr:rowOff>
    </xdr:to>
    <xdr:sp macro="" textlink="">
      <xdr:nvSpPr>
        <xdr:cNvPr id="717" name="Shield_B45">
          <a:extLst>
            <a:ext uri="{FF2B5EF4-FFF2-40B4-BE49-F238E27FC236}">
              <a16:creationId xmlns:a16="http://schemas.microsoft.com/office/drawing/2014/main" id="{A0F6F5ED-686F-4406-AD04-C29B41338C34}"/>
            </a:ext>
          </a:extLst>
        </xdr:cNvPr>
        <xdr:cNvSpPr>
          <a:spLocks/>
        </xdr:cNvSpPr>
      </xdr:nvSpPr>
      <xdr:spPr>
        <a:xfrm>
          <a:off x="6858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44</xdr:row>
      <xdr:rowOff>0</xdr:rowOff>
    </xdr:from>
    <xdr:to>
      <xdr:col>3</xdr:col>
      <xdr:colOff>0</xdr:colOff>
      <xdr:row>45</xdr:row>
      <xdr:rowOff>0</xdr:rowOff>
    </xdr:to>
    <xdr:sp macro="" textlink="">
      <xdr:nvSpPr>
        <xdr:cNvPr id="718" name="Shield_C45">
          <a:extLst>
            <a:ext uri="{FF2B5EF4-FFF2-40B4-BE49-F238E27FC236}">
              <a16:creationId xmlns:a16="http://schemas.microsoft.com/office/drawing/2014/main" id="{EBA7D736-7B84-40ED-8E45-D4EBD8A331C9}"/>
            </a:ext>
          </a:extLst>
        </xdr:cNvPr>
        <xdr:cNvSpPr>
          <a:spLocks/>
        </xdr:cNvSpPr>
      </xdr:nvSpPr>
      <xdr:spPr>
        <a:xfrm>
          <a:off x="13716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44</xdr:row>
      <xdr:rowOff>0</xdr:rowOff>
    </xdr:from>
    <xdr:to>
      <xdr:col>4</xdr:col>
      <xdr:colOff>0</xdr:colOff>
      <xdr:row>45</xdr:row>
      <xdr:rowOff>0</xdr:rowOff>
    </xdr:to>
    <xdr:sp macro="" textlink="">
      <xdr:nvSpPr>
        <xdr:cNvPr id="719" name="Shield_D45">
          <a:extLst>
            <a:ext uri="{FF2B5EF4-FFF2-40B4-BE49-F238E27FC236}">
              <a16:creationId xmlns:a16="http://schemas.microsoft.com/office/drawing/2014/main" id="{48F3DFE1-042A-4D11-9216-2ECBB38A0121}"/>
            </a:ext>
          </a:extLst>
        </xdr:cNvPr>
        <xdr:cNvSpPr>
          <a:spLocks/>
        </xdr:cNvSpPr>
      </xdr:nvSpPr>
      <xdr:spPr>
        <a:xfrm>
          <a:off x="20574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44</xdr:row>
      <xdr:rowOff>0</xdr:rowOff>
    </xdr:from>
    <xdr:to>
      <xdr:col>5</xdr:col>
      <xdr:colOff>0</xdr:colOff>
      <xdr:row>45</xdr:row>
      <xdr:rowOff>0</xdr:rowOff>
    </xdr:to>
    <xdr:sp macro="" textlink="">
      <xdr:nvSpPr>
        <xdr:cNvPr id="720" name="Shield_E45">
          <a:extLst>
            <a:ext uri="{FF2B5EF4-FFF2-40B4-BE49-F238E27FC236}">
              <a16:creationId xmlns:a16="http://schemas.microsoft.com/office/drawing/2014/main" id="{17C9D814-CF96-4784-9303-7E35DF22428C}"/>
            </a:ext>
          </a:extLst>
        </xdr:cNvPr>
        <xdr:cNvSpPr>
          <a:spLocks/>
        </xdr:cNvSpPr>
      </xdr:nvSpPr>
      <xdr:spPr>
        <a:xfrm>
          <a:off x="27432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43</xdr:row>
      <xdr:rowOff>0</xdr:rowOff>
    </xdr:from>
    <xdr:to>
      <xdr:col>1</xdr:col>
      <xdr:colOff>0</xdr:colOff>
      <xdr:row>44</xdr:row>
      <xdr:rowOff>0</xdr:rowOff>
    </xdr:to>
    <xdr:sp macro="" textlink="">
      <xdr:nvSpPr>
        <xdr:cNvPr id="721" name="Shield_A44">
          <a:extLst>
            <a:ext uri="{FF2B5EF4-FFF2-40B4-BE49-F238E27FC236}">
              <a16:creationId xmlns:a16="http://schemas.microsoft.com/office/drawing/2014/main" id="{4E59901D-3029-4F41-BA5D-2AE231FBB2B8}"/>
            </a:ext>
          </a:extLst>
        </xdr:cNvPr>
        <xdr:cNvSpPr>
          <a:spLocks/>
        </xdr:cNvSpPr>
      </xdr:nvSpPr>
      <xdr:spPr>
        <a:xfrm>
          <a:off x="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43</xdr:row>
      <xdr:rowOff>0</xdr:rowOff>
    </xdr:from>
    <xdr:to>
      <xdr:col>2</xdr:col>
      <xdr:colOff>0</xdr:colOff>
      <xdr:row>44</xdr:row>
      <xdr:rowOff>0</xdr:rowOff>
    </xdr:to>
    <xdr:sp macro="" textlink="">
      <xdr:nvSpPr>
        <xdr:cNvPr id="722" name="Shield_B44">
          <a:extLst>
            <a:ext uri="{FF2B5EF4-FFF2-40B4-BE49-F238E27FC236}">
              <a16:creationId xmlns:a16="http://schemas.microsoft.com/office/drawing/2014/main" id="{6F2C8AD9-ABE5-4DFE-80FC-BDF2D7F58853}"/>
            </a:ext>
          </a:extLst>
        </xdr:cNvPr>
        <xdr:cNvSpPr>
          <a:spLocks/>
        </xdr:cNvSpPr>
      </xdr:nvSpPr>
      <xdr:spPr>
        <a:xfrm>
          <a:off x="6858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0</xdr:rowOff>
    </xdr:from>
    <xdr:to>
      <xdr:col>3</xdr:col>
      <xdr:colOff>0</xdr:colOff>
      <xdr:row>44</xdr:row>
      <xdr:rowOff>0</xdr:rowOff>
    </xdr:to>
    <xdr:sp macro="" textlink="">
      <xdr:nvSpPr>
        <xdr:cNvPr id="723" name="Shield_C44">
          <a:extLst>
            <a:ext uri="{FF2B5EF4-FFF2-40B4-BE49-F238E27FC236}">
              <a16:creationId xmlns:a16="http://schemas.microsoft.com/office/drawing/2014/main" id="{8DDB0230-D9AF-41CF-A21B-5D65BA66F88A}"/>
            </a:ext>
          </a:extLst>
        </xdr:cNvPr>
        <xdr:cNvSpPr>
          <a:spLocks/>
        </xdr:cNvSpPr>
      </xdr:nvSpPr>
      <xdr:spPr>
        <a:xfrm>
          <a:off x="13716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43</xdr:row>
      <xdr:rowOff>0</xdr:rowOff>
    </xdr:from>
    <xdr:to>
      <xdr:col>4</xdr:col>
      <xdr:colOff>0</xdr:colOff>
      <xdr:row>44</xdr:row>
      <xdr:rowOff>0</xdr:rowOff>
    </xdr:to>
    <xdr:sp macro="" textlink="">
      <xdr:nvSpPr>
        <xdr:cNvPr id="724" name="Shield_D44">
          <a:extLst>
            <a:ext uri="{FF2B5EF4-FFF2-40B4-BE49-F238E27FC236}">
              <a16:creationId xmlns:a16="http://schemas.microsoft.com/office/drawing/2014/main" id="{8A2AAC24-FF4D-40F1-A982-6B91077E67A0}"/>
            </a:ext>
          </a:extLst>
        </xdr:cNvPr>
        <xdr:cNvSpPr>
          <a:spLocks/>
        </xdr:cNvSpPr>
      </xdr:nvSpPr>
      <xdr:spPr>
        <a:xfrm>
          <a:off x="20574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43</xdr:row>
      <xdr:rowOff>0</xdr:rowOff>
    </xdr:from>
    <xdr:to>
      <xdr:col>5</xdr:col>
      <xdr:colOff>0</xdr:colOff>
      <xdr:row>44</xdr:row>
      <xdr:rowOff>0</xdr:rowOff>
    </xdr:to>
    <xdr:sp macro="" textlink="">
      <xdr:nvSpPr>
        <xdr:cNvPr id="725" name="Shield_E44">
          <a:extLst>
            <a:ext uri="{FF2B5EF4-FFF2-40B4-BE49-F238E27FC236}">
              <a16:creationId xmlns:a16="http://schemas.microsoft.com/office/drawing/2014/main" id="{6841D513-50F9-45CD-B749-8ABEA80E49D8}"/>
            </a:ext>
          </a:extLst>
        </xdr:cNvPr>
        <xdr:cNvSpPr>
          <a:spLocks/>
        </xdr:cNvSpPr>
      </xdr:nvSpPr>
      <xdr:spPr>
        <a:xfrm>
          <a:off x="27432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0</xdr:rowOff>
    </xdr:from>
    <xdr:to>
      <xdr:col>1</xdr:col>
      <xdr:colOff>0</xdr:colOff>
      <xdr:row>43</xdr:row>
      <xdr:rowOff>0</xdr:rowOff>
    </xdr:to>
    <xdr:sp macro="" textlink="">
      <xdr:nvSpPr>
        <xdr:cNvPr id="726" name="Shield_A43">
          <a:extLst>
            <a:ext uri="{FF2B5EF4-FFF2-40B4-BE49-F238E27FC236}">
              <a16:creationId xmlns:a16="http://schemas.microsoft.com/office/drawing/2014/main" id="{201C6954-EC31-409B-A7A6-190C9ED95998}"/>
            </a:ext>
          </a:extLst>
        </xdr:cNvPr>
        <xdr:cNvSpPr>
          <a:spLocks/>
        </xdr:cNvSpPr>
      </xdr:nvSpPr>
      <xdr:spPr>
        <a:xfrm>
          <a:off x="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42</xdr:row>
      <xdr:rowOff>0</xdr:rowOff>
    </xdr:from>
    <xdr:to>
      <xdr:col>2</xdr:col>
      <xdr:colOff>0</xdr:colOff>
      <xdr:row>43</xdr:row>
      <xdr:rowOff>0</xdr:rowOff>
    </xdr:to>
    <xdr:sp macro="" textlink="">
      <xdr:nvSpPr>
        <xdr:cNvPr id="727" name="Shield_B43">
          <a:extLst>
            <a:ext uri="{FF2B5EF4-FFF2-40B4-BE49-F238E27FC236}">
              <a16:creationId xmlns:a16="http://schemas.microsoft.com/office/drawing/2014/main" id="{27840E61-8ADA-4BBA-A7F4-A494DD418169}"/>
            </a:ext>
          </a:extLst>
        </xdr:cNvPr>
        <xdr:cNvSpPr>
          <a:spLocks/>
        </xdr:cNvSpPr>
      </xdr:nvSpPr>
      <xdr:spPr>
        <a:xfrm>
          <a:off x="6858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42</xdr:row>
      <xdr:rowOff>0</xdr:rowOff>
    </xdr:from>
    <xdr:to>
      <xdr:col>3</xdr:col>
      <xdr:colOff>0</xdr:colOff>
      <xdr:row>43</xdr:row>
      <xdr:rowOff>0</xdr:rowOff>
    </xdr:to>
    <xdr:sp macro="" textlink="">
      <xdr:nvSpPr>
        <xdr:cNvPr id="728" name="Shield_C43">
          <a:extLst>
            <a:ext uri="{FF2B5EF4-FFF2-40B4-BE49-F238E27FC236}">
              <a16:creationId xmlns:a16="http://schemas.microsoft.com/office/drawing/2014/main" id="{D662164D-693A-46A7-A531-8B9B7FAF94C2}"/>
            </a:ext>
          </a:extLst>
        </xdr:cNvPr>
        <xdr:cNvSpPr>
          <a:spLocks/>
        </xdr:cNvSpPr>
      </xdr:nvSpPr>
      <xdr:spPr>
        <a:xfrm>
          <a:off x="13716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42</xdr:row>
      <xdr:rowOff>0</xdr:rowOff>
    </xdr:from>
    <xdr:to>
      <xdr:col>4</xdr:col>
      <xdr:colOff>0</xdr:colOff>
      <xdr:row>43</xdr:row>
      <xdr:rowOff>0</xdr:rowOff>
    </xdr:to>
    <xdr:sp macro="" textlink="">
      <xdr:nvSpPr>
        <xdr:cNvPr id="729" name="Shield_D43">
          <a:extLst>
            <a:ext uri="{FF2B5EF4-FFF2-40B4-BE49-F238E27FC236}">
              <a16:creationId xmlns:a16="http://schemas.microsoft.com/office/drawing/2014/main" id="{86CAC027-C655-43A6-A11D-7300A2576035}"/>
            </a:ext>
          </a:extLst>
        </xdr:cNvPr>
        <xdr:cNvSpPr>
          <a:spLocks/>
        </xdr:cNvSpPr>
      </xdr:nvSpPr>
      <xdr:spPr>
        <a:xfrm>
          <a:off x="20574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42</xdr:row>
      <xdr:rowOff>0</xdr:rowOff>
    </xdr:from>
    <xdr:to>
      <xdr:col>5</xdr:col>
      <xdr:colOff>0</xdr:colOff>
      <xdr:row>43</xdr:row>
      <xdr:rowOff>0</xdr:rowOff>
    </xdr:to>
    <xdr:sp macro="" textlink="">
      <xdr:nvSpPr>
        <xdr:cNvPr id="730" name="Shield_E43">
          <a:extLst>
            <a:ext uri="{FF2B5EF4-FFF2-40B4-BE49-F238E27FC236}">
              <a16:creationId xmlns:a16="http://schemas.microsoft.com/office/drawing/2014/main" id="{0688574D-FB19-46F1-A8AD-4F2625E56B0A}"/>
            </a:ext>
          </a:extLst>
        </xdr:cNvPr>
        <xdr:cNvSpPr>
          <a:spLocks/>
        </xdr:cNvSpPr>
      </xdr:nvSpPr>
      <xdr:spPr>
        <a:xfrm>
          <a:off x="27432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41</xdr:row>
      <xdr:rowOff>0</xdr:rowOff>
    </xdr:from>
    <xdr:to>
      <xdr:col>1</xdr:col>
      <xdr:colOff>0</xdr:colOff>
      <xdr:row>42</xdr:row>
      <xdr:rowOff>0</xdr:rowOff>
    </xdr:to>
    <xdr:sp macro="" textlink="">
      <xdr:nvSpPr>
        <xdr:cNvPr id="731" name="Shield_A42">
          <a:extLst>
            <a:ext uri="{FF2B5EF4-FFF2-40B4-BE49-F238E27FC236}">
              <a16:creationId xmlns:a16="http://schemas.microsoft.com/office/drawing/2014/main" id="{FC6C1F90-7347-45EE-B0C5-EFDF45CBC3E4}"/>
            </a:ext>
          </a:extLst>
        </xdr:cNvPr>
        <xdr:cNvSpPr>
          <a:spLocks/>
        </xdr:cNvSpPr>
      </xdr:nvSpPr>
      <xdr:spPr>
        <a:xfrm>
          <a:off x="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41</xdr:row>
      <xdr:rowOff>0</xdr:rowOff>
    </xdr:from>
    <xdr:to>
      <xdr:col>2</xdr:col>
      <xdr:colOff>0</xdr:colOff>
      <xdr:row>42</xdr:row>
      <xdr:rowOff>0</xdr:rowOff>
    </xdr:to>
    <xdr:sp macro="" textlink="">
      <xdr:nvSpPr>
        <xdr:cNvPr id="732" name="Shield_B42">
          <a:extLst>
            <a:ext uri="{FF2B5EF4-FFF2-40B4-BE49-F238E27FC236}">
              <a16:creationId xmlns:a16="http://schemas.microsoft.com/office/drawing/2014/main" id="{84491CF4-93B2-4A06-B358-921084179607}"/>
            </a:ext>
          </a:extLst>
        </xdr:cNvPr>
        <xdr:cNvSpPr>
          <a:spLocks/>
        </xdr:cNvSpPr>
      </xdr:nvSpPr>
      <xdr:spPr>
        <a:xfrm>
          <a:off x="6858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41</xdr:row>
      <xdr:rowOff>0</xdr:rowOff>
    </xdr:from>
    <xdr:to>
      <xdr:col>3</xdr:col>
      <xdr:colOff>0</xdr:colOff>
      <xdr:row>42</xdr:row>
      <xdr:rowOff>0</xdr:rowOff>
    </xdr:to>
    <xdr:sp macro="" textlink="">
      <xdr:nvSpPr>
        <xdr:cNvPr id="733" name="Shield_C42">
          <a:extLst>
            <a:ext uri="{FF2B5EF4-FFF2-40B4-BE49-F238E27FC236}">
              <a16:creationId xmlns:a16="http://schemas.microsoft.com/office/drawing/2014/main" id="{F253FFB0-C124-40D7-8D06-AF3E78B37DDE}"/>
            </a:ext>
          </a:extLst>
        </xdr:cNvPr>
        <xdr:cNvSpPr>
          <a:spLocks/>
        </xdr:cNvSpPr>
      </xdr:nvSpPr>
      <xdr:spPr>
        <a:xfrm>
          <a:off x="13716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41</xdr:row>
      <xdr:rowOff>0</xdr:rowOff>
    </xdr:from>
    <xdr:to>
      <xdr:col>4</xdr:col>
      <xdr:colOff>0</xdr:colOff>
      <xdr:row>42</xdr:row>
      <xdr:rowOff>0</xdr:rowOff>
    </xdr:to>
    <xdr:sp macro="" textlink="">
      <xdr:nvSpPr>
        <xdr:cNvPr id="734" name="Shield_D42">
          <a:extLst>
            <a:ext uri="{FF2B5EF4-FFF2-40B4-BE49-F238E27FC236}">
              <a16:creationId xmlns:a16="http://schemas.microsoft.com/office/drawing/2014/main" id="{9C3B8B4E-9CE4-4EC1-9FBF-25E0AAF94413}"/>
            </a:ext>
          </a:extLst>
        </xdr:cNvPr>
        <xdr:cNvSpPr>
          <a:spLocks/>
        </xdr:cNvSpPr>
      </xdr:nvSpPr>
      <xdr:spPr>
        <a:xfrm>
          <a:off x="20574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41</xdr:row>
      <xdr:rowOff>0</xdr:rowOff>
    </xdr:from>
    <xdr:to>
      <xdr:col>5</xdr:col>
      <xdr:colOff>0</xdr:colOff>
      <xdr:row>42</xdr:row>
      <xdr:rowOff>0</xdr:rowOff>
    </xdr:to>
    <xdr:sp macro="" textlink="">
      <xdr:nvSpPr>
        <xdr:cNvPr id="735" name="Shield_E42">
          <a:extLst>
            <a:ext uri="{FF2B5EF4-FFF2-40B4-BE49-F238E27FC236}">
              <a16:creationId xmlns:a16="http://schemas.microsoft.com/office/drawing/2014/main" id="{C4176064-559B-4D27-8784-D54D87CA8CED}"/>
            </a:ext>
          </a:extLst>
        </xdr:cNvPr>
        <xdr:cNvSpPr>
          <a:spLocks/>
        </xdr:cNvSpPr>
      </xdr:nvSpPr>
      <xdr:spPr>
        <a:xfrm>
          <a:off x="27432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41</xdr:row>
      <xdr:rowOff>0</xdr:rowOff>
    </xdr:from>
    <xdr:to>
      <xdr:col>6</xdr:col>
      <xdr:colOff>0</xdr:colOff>
      <xdr:row>42</xdr:row>
      <xdr:rowOff>0</xdr:rowOff>
    </xdr:to>
    <xdr:sp macro="" textlink="">
      <xdr:nvSpPr>
        <xdr:cNvPr id="736" name="Shield_F42">
          <a:extLst>
            <a:ext uri="{FF2B5EF4-FFF2-40B4-BE49-F238E27FC236}">
              <a16:creationId xmlns:a16="http://schemas.microsoft.com/office/drawing/2014/main" id="{41C9E5FB-38C4-468E-8172-23E9A8B24A6D}"/>
            </a:ext>
          </a:extLst>
        </xdr:cNvPr>
        <xdr:cNvSpPr>
          <a:spLocks/>
        </xdr:cNvSpPr>
      </xdr:nvSpPr>
      <xdr:spPr>
        <a:xfrm>
          <a:off x="34290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41</xdr:row>
      <xdr:rowOff>0</xdr:rowOff>
    </xdr:from>
    <xdr:to>
      <xdr:col>7</xdr:col>
      <xdr:colOff>0</xdr:colOff>
      <xdr:row>42</xdr:row>
      <xdr:rowOff>0</xdr:rowOff>
    </xdr:to>
    <xdr:sp macro="" textlink="">
      <xdr:nvSpPr>
        <xdr:cNvPr id="737" name="Shield_G42">
          <a:extLst>
            <a:ext uri="{FF2B5EF4-FFF2-40B4-BE49-F238E27FC236}">
              <a16:creationId xmlns:a16="http://schemas.microsoft.com/office/drawing/2014/main" id="{D4E572A2-74E5-4069-9C73-8AD66BB04D24}"/>
            </a:ext>
          </a:extLst>
        </xdr:cNvPr>
        <xdr:cNvSpPr>
          <a:spLocks/>
        </xdr:cNvSpPr>
      </xdr:nvSpPr>
      <xdr:spPr>
        <a:xfrm>
          <a:off x="41148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41</xdr:row>
      <xdr:rowOff>0</xdr:rowOff>
    </xdr:from>
    <xdr:to>
      <xdr:col>8</xdr:col>
      <xdr:colOff>0</xdr:colOff>
      <xdr:row>42</xdr:row>
      <xdr:rowOff>0</xdr:rowOff>
    </xdr:to>
    <xdr:sp macro="" textlink="">
      <xdr:nvSpPr>
        <xdr:cNvPr id="738" name="Shield_H42">
          <a:extLst>
            <a:ext uri="{FF2B5EF4-FFF2-40B4-BE49-F238E27FC236}">
              <a16:creationId xmlns:a16="http://schemas.microsoft.com/office/drawing/2014/main" id="{0EBD0075-19F8-4451-84B6-A686D7B8B8FA}"/>
            </a:ext>
          </a:extLst>
        </xdr:cNvPr>
        <xdr:cNvSpPr>
          <a:spLocks/>
        </xdr:cNvSpPr>
      </xdr:nvSpPr>
      <xdr:spPr>
        <a:xfrm>
          <a:off x="48006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41</xdr:row>
      <xdr:rowOff>0</xdr:rowOff>
    </xdr:from>
    <xdr:to>
      <xdr:col>9</xdr:col>
      <xdr:colOff>0</xdr:colOff>
      <xdr:row>42</xdr:row>
      <xdr:rowOff>0</xdr:rowOff>
    </xdr:to>
    <xdr:sp macro="" textlink="">
      <xdr:nvSpPr>
        <xdr:cNvPr id="739" name="Shield_I42">
          <a:extLst>
            <a:ext uri="{FF2B5EF4-FFF2-40B4-BE49-F238E27FC236}">
              <a16:creationId xmlns:a16="http://schemas.microsoft.com/office/drawing/2014/main" id="{7D04BD78-48E1-4A32-9390-762F529BF14D}"/>
            </a:ext>
          </a:extLst>
        </xdr:cNvPr>
        <xdr:cNvSpPr>
          <a:spLocks/>
        </xdr:cNvSpPr>
      </xdr:nvSpPr>
      <xdr:spPr>
        <a:xfrm>
          <a:off x="54864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41</xdr:row>
      <xdr:rowOff>0</xdr:rowOff>
    </xdr:from>
    <xdr:to>
      <xdr:col>10</xdr:col>
      <xdr:colOff>0</xdr:colOff>
      <xdr:row>42</xdr:row>
      <xdr:rowOff>0</xdr:rowOff>
    </xdr:to>
    <xdr:sp macro="" textlink="">
      <xdr:nvSpPr>
        <xdr:cNvPr id="740" name="Shield_J42">
          <a:extLst>
            <a:ext uri="{FF2B5EF4-FFF2-40B4-BE49-F238E27FC236}">
              <a16:creationId xmlns:a16="http://schemas.microsoft.com/office/drawing/2014/main" id="{F3C86A24-BD56-4433-AE7F-B48CD8117732}"/>
            </a:ext>
          </a:extLst>
        </xdr:cNvPr>
        <xdr:cNvSpPr>
          <a:spLocks/>
        </xdr:cNvSpPr>
      </xdr:nvSpPr>
      <xdr:spPr>
        <a:xfrm>
          <a:off x="6136821" y="8912679"/>
          <a:ext cx="680358" cy="244928"/>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41</xdr:row>
      <xdr:rowOff>0</xdr:rowOff>
    </xdr:from>
    <xdr:to>
      <xdr:col>11</xdr:col>
      <xdr:colOff>0</xdr:colOff>
      <xdr:row>42</xdr:row>
      <xdr:rowOff>0</xdr:rowOff>
    </xdr:to>
    <xdr:sp macro="" textlink="">
      <xdr:nvSpPr>
        <xdr:cNvPr id="741" name="Shield_K42">
          <a:extLst>
            <a:ext uri="{FF2B5EF4-FFF2-40B4-BE49-F238E27FC236}">
              <a16:creationId xmlns:a16="http://schemas.microsoft.com/office/drawing/2014/main" id="{6BA85C66-1C33-4C95-81F3-574F70546A28}"/>
            </a:ext>
          </a:extLst>
        </xdr:cNvPr>
        <xdr:cNvSpPr>
          <a:spLocks/>
        </xdr:cNvSpPr>
      </xdr:nvSpPr>
      <xdr:spPr>
        <a:xfrm>
          <a:off x="68580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41</xdr:row>
      <xdr:rowOff>0</xdr:rowOff>
    </xdr:from>
    <xdr:to>
      <xdr:col>12</xdr:col>
      <xdr:colOff>0</xdr:colOff>
      <xdr:row>42</xdr:row>
      <xdr:rowOff>0</xdr:rowOff>
    </xdr:to>
    <xdr:sp macro="" textlink="">
      <xdr:nvSpPr>
        <xdr:cNvPr id="742" name="Shield_L42">
          <a:extLst>
            <a:ext uri="{FF2B5EF4-FFF2-40B4-BE49-F238E27FC236}">
              <a16:creationId xmlns:a16="http://schemas.microsoft.com/office/drawing/2014/main" id="{C021F463-231D-45BA-B50C-AA86DD1DEF32}"/>
            </a:ext>
          </a:extLst>
        </xdr:cNvPr>
        <xdr:cNvSpPr>
          <a:spLocks/>
        </xdr:cNvSpPr>
      </xdr:nvSpPr>
      <xdr:spPr>
        <a:xfrm>
          <a:off x="75438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41</xdr:row>
      <xdr:rowOff>0</xdr:rowOff>
    </xdr:from>
    <xdr:to>
      <xdr:col>13</xdr:col>
      <xdr:colOff>0</xdr:colOff>
      <xdr:row>42</xdr:row>
      <xdr:rowOff>0</xdr:rowOff>
    </xdr:to>
    <xdr:sp macro="" textlink="">
      <xdr:nvSpPr>
        <xdr:cNvPr id="743" name="Shield_M42">
          <a:extLst>
            <a:ext uri="{FF2B5EF4-FFF2-40B4-BE49-F238E27FC236}">
              <a16:creationId xmlns:a16="http://schemas.microsoft.com/office/drawing/2014/main" id="{AD9583FF-C23C-479C-84A0-575752A2C816}"/>
            </a:ext>
          </a:extLst>
        </xdr:cNvPr>
        <xdr:cNvSpPr>
          <a:spLocks/>
        </xdr:cNvSpPr>
      </xdr:nvSpPr>
      <xdr:spPr>
        <a:xfrm>
          <a:off x="82296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41</xdr:row>
      <xdr:rowOff>0</xdr:rowOff>
    </xdr:from>
    <xdr:to>
      <xdr:col>14</xdr:col>
      <xdr:colOff>0</xdr:colOff>
      <xdr:row>42</xdr:row>
      <xdr:rowOff>0</xdr:rowOff>
    </xdr:to>
    <xdr:sp macro="" textlink="">
      <xdr:nvSpPr>
        <xdr:cNvPr id="744" name="Shield_N42">
          <a:extLst>
            <a:ext uri="{FF2B5EF4-FFF2-40B4-BE49-F238E27FC236}">
              <a16:creationId xmlns:a16="http://schemas.microsoft.com/office/drawing/2014/main" id="{23151F0A-49F4-4446-BFA9-F6CC9EB6F606}"/>
            </a:ext>
          </a:extLst>
        </xdr:cNvPr>
        <xdr:cNvSpPr>
          <a:spLocks/>
        </xdr:cNvSpPr>
      </xdr:nvSpPr>
      <xdr:spPr>
        <a:xfrm>
          <a:off x="89154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41</xdr:row>
      <xdr:rowOff>0</xdr:rowOff>
    </xdr:from>
    <xdr:to>
      <xdr:col>15</xdr:col>
      <xdr:colOff>0</xdr:colOff>
      <xdr:row>42</xdr:row>
      <xdr:rowOff>0</xdr:rowOff>
    </xdr:to>
    <xdr:sp macro="" textlink="">
      <xdr:nvSpPr>
        <xdr:cNvPr id="745" name="Shield_O42">
          <a:extLst>
            <a:ext uri="{FF2B5EF4-FFF2-40B4-BE49-F238E27FC236}">
              <a16:creationId xmlns:a16="http://schemas.microsoft.com/office/drawing/2014/main" id="{0BF78C1B-0701-4BE8-9EA0-A3245F1FFAAB}"/>
            </a:ext>
          </a:extLst>
        </xdr:cNvPr>
        <xdr:cNvSpPr>
          <a:spLocks/>
        </xdr:cNvSpPr>
      </xdr:nvSpPr>
      <xdr:spPr>
        <a:xfrm>
          <a:off x="9601200" y="104870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40</xdr:row>
      <xdr:rowOff>0</xdr:rowOff>
    </xdr:from>
    <xdr:to>
      <xdr:col>14</xdr:col>
      <xdr:colOff>0</xdr:colOff>
      <xdr:row>41</xdr:row>
      <xdr:rowOff>0</xdr:rowOff>
    </xdr:to>
    <xdr:sp macro="" textlink="">
      <xdr:nvSpPr>
        <xdr:cNvPr id="746" name="Shield_N41">
          <a:extLst>
            <a:ext uri="{FF2B5EF4-FFF2-40B4-BE49-F238E27FC236}">
              <a16:creationId xmlns:a16="http://schemas.microsoft.com/office/drawing/2014/main" id="{10AD3B00-5C95-41D2-B304-FE18DC3AD60E}"/>
            </a:ext>
          </a:extLst>
        </xdr:cNvPr>
        <xdr:cNvSpPr>
          <a:spLocks/>
        </xdr:cNvSpPr>
      </xdr:nvSpPr>
      <xdr:spPr>
        <a:xfrm>
          <a:off x="89154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40</xdr:row>
      <xdr:rowOff>0</xdr:rowOff>
    </xdr:from>
    <xdr:to>
      <xdr:col>15</xdr:col>
      <xdr:colOff>0</xdr:colOff>
      <xdr:row>41</xdr:row>
      <xdr:rowOff>0</xdr:rowOff>
    </xdr:to>
    <xdr:sp macro="" textlink="">
      <xdr:nvSpPr>
        <xdr:cNvPr id="747" name="Shield_O41">
          <a:extLst>
            <a:ext uri="{FF2B5EF4-FFF2-40B4-BE49-F238E27FC236}">
              <a16:creationId xmlns:a16="http://schemas.microsoft.com/office/drawing/2014/main" id="{DE00E21F-E56D-4E27-A82E-DD5FF07AE32A}"/>
            </a:ext>
          </a:extLst>
        </xdr:cNvPr>
        <xdr:cNvSpPr>
          <a:spLocks/>
        </xdr:cNvSpPr>
      </xdr:nvSpPr>
      <xdr:spPr>
        <a:xfrm>
          <a:off x="9601200" y="102393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40</xdr:row>
      <xdr:rowOff>0</xdr:rowOff>
    </xdr:from>
    <xdr:to>
      <xdr:col>11</xdr:col>
      <xdr:colOff>0</xdr:colOff>
      <xdr:row>41</xdr:row>
      <xdr:rowOff>0</xdr:rowOff>
    </xdr:to>
    <xdr:sp macro="" textlink="">
      <xdr:nvSpPr>
        <xdr:cNvPr id="748" name="Shield_K41">
          <a:extLst>
            <a:ext uri="{FF2B5EF4-FFF2-40B4-BE49-F238E27FC236}">
              <a16:creationId xmlns:a16="http://schemas.microsoft.com/office/drawing/2014/main" id="{8EFDDA84-0089-4208-B097-DE4845489D75}"/>
            </a:ext>
          </a:extLst>
        </xdr:cNvPr>
        <xdr:cNvSpPr>
          <a:spLocks/>
        </xdr:cNvSpPr>
      </xdr:nvSpPr>
      <xdr:spPr>
        <a:xfrm>
          <a:off x="68580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40</xdr:row>
      <xdr:rowOff>0</xdr:rowOff>
    </xdr:from>
    <xdr:to>
      <xdr:col>1</xdr:col>
      <xdr:colOff>0</xdr:colOff>
      <xdr:row>41</xdr:row>
      <xdr:rowOff>0</xdr:rowOff>
    </xdr:to>
    <xdr:sp macro="" textlink="">
      <xdr:nvSpPr>
        <xdr:cNvPr id="749" name="Shield_A41">
          <a:extLst>
            <a:ext uri="{FF2B5EF4-FFF2-40B4-BE49-F238E27FC236}">
              <a16:creationId xmlns:a16="http://schemas.microsoft.com/office/drawing/2014/main" id="{6FA8A454-8266-4C73-B880-A2170E53A056}"/>
            </a:ext>
          </a:extLst>
        </xdr:cNvPr>
        <xdr:cNvSpPr>
          <a:spLocks/>
        </xdr:cNvSpPr>
      </xdr:nvSpPr>
      <xdr:spPr>
        <a:xfrm>
          <a:off x="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40</xdr:row>
      <xdr:rowOff>0</xdr:rowOff>
    </xdr:from>
    <xdr:to>
      <xdr:col>2</xdr:col>
      <xdr:colOff>0</xdr:colOff>
      <xdr:row>41</xdr:row>
      <xdr:rowOff>0</xdr:rowOff>
    </xdr:to>
    <xdr:sp macro="" textlink="">
      <xdr:nvSpPr>
        <xdr:cNvPr id="750" name="Shield_B41">
          <a:extLst>
            <a:ext uri="{FF2B5EF4-FFF2-40B4-BE49-F238E27FC236}">
              <a16:creationId xmlns:a16="http://schemas.microsoft.com/office/drawing/2014/main" id="{A335572D-D8E6-49BE-A599-06890C9D3FDB}"/>
            </a:ext>
          </a:extLst>
        </xdr:cNvPr>
        <xdr:cNvSpPr>
          <a:spLocks/>
        </xdr:cNvSpPr>
      </xdr:nvSpPr>
      <xdr:spPr>
        <a:xfrm>
          <a:off x="6858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40</xdr:row>
      <xdr:rowOff>0</xdr:rowOff>
    </xdr:from>
    <xdr:to>
      <xdr:col>3</xdr:col>
      <xdr:colOff>0</xdr:colOff>
      <xdr:row>41</xdr:row>
      <xdr:rowOff>0</xdr:rowOff>
    </xdr:to>
    <xdr:sp macro="" textlink="">
      <xdr:nvSpPr>
        <xdr:cNvPr id="751" name="Shield_C41">
          <a:extLst>
            <a:ext uri="{FF2B5EF4-FFF2-40B4-BE49-F238E27FC236}">
              <a16:creationId xmlns:a16="http://schemas.microsoft.com/office/drawing/2014/main" id="{378A64BC-0294-4200-AC83-A87C22BB49CB}"/>
            </a:ext>
          </a:extLst>
        </xdr:cNvPr>
        <xdr:cNvSpPr>
          <a:spLocks/>
        </xdr:cNvSpPr>
      </xdr:nvSpPr>
      <xdr:spPr>
        <a:xfrm>
          <a:off x="13716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40</xdr:row>
      <xdr:rowOff>0</xdr:rowOff>
    </xdr:from>
    <xdr:to>
      <xdr:col>4</xdr:col>
      <xdr:colOff>0</xdr:colOff>
      <xdr:row>41</xdr:row>
      <xdr:rowOff>0</xdr:rowOff>
    </xdr:to>
    <xdr:sp macro="" textlink="">
      <xdr:nvSpPr>
        <xdr:cNvPr id="752" name="Shield_D41">
          <a:extLst>
            <a:ext uri="{FF2B5EF4-FFF2-40B4-BE49-F238E27FC236}">
              <a16:creationId xmlns:a16="http://schemas.microsoft.com/office/drawing/2014/main" id="{5F61F45A-C567-481E-8918-E7045C47DD9F}"/>
            </a:ext>
          </a:extLst>
        </xdr:cNvPr>
        <xdr:cNvSpPr>
          <a:spLocks/>
        </xdr:cNvSpPr>
      </xdr:nvSpPr>
      <xdr:spPr>
        <a:xfrm>
          <a:off x="20574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40</xdr:row>
      <xdr:rowOff>0</xdr:rowOff>
    </xdr:from>
    <xdr:to>
      <xdr:col>5</xdr:col>
      <xdr:colOff>0</xdr:colOff>
      <xdr:row>41</xdr:row>
      <xdr:rowOff>0</xdr:rowOff>
    </xdr:to>
    <xdr:sp macro="" textlink="">
      <xdr:nvSpPr>
        <xdr:cNvPr id="753" name="Shield_E41">
          <a:extLst>
            <a:ext uri="{FF2B5EF4-FFF2-40B4-BE49-F238E27FC236}">
              <a16:creationId xmlns:a16="http://schemas.microsoft.com/office/drawing/2014/main" id="{389992F9-5A49-450B-896E-9045372D3352}"/>
            </a:ext>
          </a:extLst>
        </xdr:cNvPr>
        <xdr:cNvSpPr>
          <a:spLocks/>
        </xdr:cNvSpPr>
      </xdr:nvSpPr>
      <xdr:spPr>
        <a:xfrm>
          <a:off x="27432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40</xdr:row>
      <xdr:rowOff>0</xdr:rowOff>
    </xdr:from>
    <xdr:to>
      <xdr:col>6</xdr:col>
      <xdr:colOff>0</xdr:colOff>
      <xdr:row>41</xdr:row>
      <xdr:rowOff>0</xdr:rowOff>
    </xdr:to>
    <xdr:sp macro="" textlink="">
      <xdr:nvSpPr>
        <xdr:cNvPr id="754" name="Shield_F41">
          <a:extLst>
            <a:ext uri="{FF2B5EF4-FFF2-40B4-BE49-F238E27FC236}">
              <a16:creationId xmlns:a16="http://schemas.microsoft.com/office/drawing/2014/main" id="{FBECAE66-ECB7-47F5-A749-D6230E286F2C}"/>
            </a:ext>
          </a:extLst>
        </xdr:cNvPr>
        <xdr:cNvSpPr>
          <a:spLocks/>
        </xdr:cNvSpPr>
      </xdr:nvSpPr>
      <xdr:spPr>
        <a:xfrm>
          <a:off x="34290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40</xdr:row>
      <xdr:rowOff>0</xdr:rowOff>
    </xdr:from>
    <xdr:to>
      <xdr:col>7</xdr:col>
      <xdr:colOff>0</xdr:colOff>
      <xdr:row>41</xdr:row>
      <xdr:rowOff>0</xdr:rowOff>
    </xdr:to>
    <xdr:sp macro="" textlink="">
      <xdr:nvSpPr>
        <xdr:cNvPr id="755" name="Shield_G41">
          <a:extLst>
            <a:ext uri="{FF2B5EF4-FFF2-40B4-BE49-F238E27FC236}">
              <a16:creationId xmlns:a16="http://schemas.microsoft.com/office/drawing/2014/main" id="{4EE2BBBC-218B-40E1-9FA0-2295F8818073}"/>
            </a:ext>
          </a:extLst>
        </xdr:cNvPr>
        <xdr:cNvSpPr>
          <a:spLocks/>
        </xdr:cNvSpPr>
      </xdr:nvSpPr>
      <xdr:spPr>
        <a:xfrm>
          <a:off x="41148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33</xdr:row>
      <xdr:rowOff>0</xdr:rowOff>
    </xdr:from>
    <xdr:to>
      <xdr:col>8</xdr:col>
      <xdr:colOff>0</xdr:colOff>
      <xdr:row>41</xdr:row>
      <xdr:rowOff>0</xdr:rowOff>
    </xdr:to>
    <xdr:sp macro="" textlink="">
      <xdr:nvSpPr>
        <xdr:cNvPr id="756" name="Shield_H41">
          <a:extLst>
            <a:ext uri="{FF2B5EF4-FFF2-40B4-BE49-F238E27FC236}">
              <a16:creationId xmlns:a16="http://schemas.microsoft.com/office/drawing/2014/main" id="{8E47E775-C8CD-4A3D-ACA6-5F19DBF213A1}"/>
            </a:ext>
          </a:extLst>
        </xdr:cNvPr>
        <xdr:cNvSpPr>
          <a:spLocks/>
        </xdr:cNvSpPr>
      </xdr:nvSpPr>
      <xdr:spPr>
        <a:xfrm>
          <a:off x="4776107" y="8667750"/>
          <a:ext cx="680357"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40</xdr:row>
      <xdr:rowOff>0</xdr:rowOff>
    </xdr:from>
    <xdr:to>
      <xdr:col>9</xdr:col>
      <xdr:colOff>0</xdr:colOff>
      <xdr:row>41</xdr:row>
      <xdr:rowOff>0</xdr:rowOff>
    </xdr:to>
    <xdr:sp macro="" textlink="">
      <xdr:nvSpPr>
        <xdr:cNvPr id="757" name="Shield_I41">
          <a:extLst>
            <a:ext uri="{FF2B5EF4-FFF2-40B4-BE49-F238E27FC236}">
              <a16:creationId xmlns:a16="http://schemas.microsoft.com/office/drawing/2014/main" id="{4149C155-AF1D-4E4B-B77A-4F5852174D78}"/>
            </a:ext>
          </a:extLst>
        </xdr:cNvPr>
        <xdr:cNvSpPr>
          <a:spLocks/>
        </xdr:cNvSpPr>
      </xdr:nvSpPr>
      <xdr:spPr>
        <a:xfrm>
          <a:off x="54864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30</xdr:row>
      <xdr:rowOff>0</xdr:rowOff>
    </xdr:from>
    <xdr:to>
      <xdr:col>14</xdr:col>
      <xdr:colOff>0</xdr:colOff>
      <xdr:row>31</xdr:row>
      <xdr:rowOff>0</xdr:rowOff>
    </xdr:to>
    <xdr:sp macro="" textlink="">
      <xdr:nvSpPr>
        <xdr:cNvPr id="758" name="Shield_N31">
          <a:extLst>
            <a:ext uri="{FF2B5EF4-FFF2-40B4-BE49-F238E27FC236}">
              <a16:creationId xmlns:a16="http://schemas.microsoft.com/office/drawing/2014/main" id="{419639BD-22A2-4EF0-BB8A-1E751ADDF37D}"/>
            </a:ext>
          </a:extLst>
        </xdr:cNvPr>
        <xdr:cNvSpPr>
          <a:spLocks/>
        </xdr:cNvSpPr>
      </xdr:nvSpPr>
      <xdr:spPr>
        <a:xfrm>
          <a:off x="89154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30</xdr:row>
      <xdr:rowOff>0</xdr:rowOff>
    </xdr:from>
    <xdr:to>
      <xdr:col>15</xdr:col>
      <xdr:colOff>0</xdr:colOff>
      <xdr:row>31</xdr:row>
      <xdr:rowOff>0</xdr:rowOff>
    </xdr:to>
    <xdr:sp macro="" textlink="">
      <xdr:nvSpPr>
        <xdr:cNvPr id="759" name="Shield_O31">
          <a:extLst>
            <a:ext uri="{FF2B5EF4-FFF2-40B4-BE49-F238E27FC236}">
              <a16:creationId xmlns:a16="http://schemas.microsoft.com/office/drawing/2014/main" id="{B686DC91-0175-452C-877B-A3729AAD5601}"/>
            </a:ext>
          </a:extLst>
        </xdr:cNvPr>
        <xdr:cNvSpPr>
          <a:spLocks/>
        </xdr:cNvSpPr>
      </xdr:nvSpPr>
      <xdr:spPr>
        <a:xfrm>
          <a:off x="9601200" y="7829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31</xdr:row>
      <xdr:rowOff>0</xdr:rowOff>
    </xdr:from>
    <xdr:to>
      <xdr:col>14</xdr:col>
      <xdr:colOff>0</xdr:colOff>
      <xdr:row>32</xdr:row>
      <xdr:rowOff>0</xdr:rowOff>
    </xdr:to>
    <xdr:sp macro="" textlink="">
      <xdr:nvSpPr>
        <xdr:cNvPr id="760" name="Shield_N32">
          <a:extLst>
            <a:ext uri="{FF2B5EF4-FFF2-40B4-BE49-F238E27FC236}">
              <a16:creationId xmlns:a16="http://schemas.microsoft.com/office/drawing/2014/main" id="{E5EE83A0-84E7-458C-9258-FCE93CDA9BB7}"/>
            </a:ext>
          </a:extLst>
        </xdr:cNvPr>
        <xdr:cNvSpPr>
          <a:spLocks/>
        </xdr:cNvSpPr>
      </xdr:nvSpPr>
      <xdr:spPr>
        <a:xfrm>
          <a:off x="89154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31</xdr:row>
      <xdr:rowOff>0</xdr:rowOff>
    </xdr:from>
    <xdr:to>
      <xdr:col>15</xdr:col>
      <xdr:colOff>0</xdr:colOff>
      <xdr:row>32</xdr:row>
      <xdr:rowOff>0</xdr:rowOff>
    </xdr:to>
    <xdr:sp macro="" textlink="">
      <xdr:nvSpPr>
        <xdr:cNvPr id="761" name="Shield_O32">
          <a:extLst>
            <a:ext uri="{FF2B5EF4-FFF2-40B4-BE49-F238E27FC236}">
              <a16:creationId xmlns:a16="http://schemas.microsoft.com/office/drawing/2014/main" id="{BA9CA3D1-3026-4332-9438-9F8C30E72220}"/>
            </a:ext>
          </a:extLst>
        </xdr:cNvPr>
        <xdr:cNvSpPr>
          <a:spLocks/>
        </xdr:cNvSpPr>
      </xdr:nvSpPr>
      <xdr:spPr>
        <a:xfrm>
          <a:off x="9601200" y="80676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32</xdr:row>
      <xdr:rowOff>0</xdr:rowOff>
    </xdr:from>
    <xdr:to>
      <xdr:col>14</xdr:col>
      <xdr:colOff>0</xdr:colOff>
      <xdr:row>33</xdr:row>
      <xdr:rowOff>0</xdr:rowOff>
    </xdr:to>
    <xdr:sp macro="" textlink="">
      <xdr:nvSpPr>
        <xdr:cNvPr id="762" name="Shield_N33">
          <a:extLst>
            <a:ext uri="{FF2B5EF4-FFF2-40B4-BE49-F238E27FC236}">
              <a16:creationId xmlns:a16="http://schemas.microsoft.com/office/drawing/2014/main" id="{F3662C04-A142-49F7-A9E9-27E04C47CDF8}"/>
            </a:ext>
          </a:extLst>
        </xdr:cNvPr>
        <xdr:cNvSpPr>
          <a:spLocks/>
        </xdr:cNvSpPr>
      </xdr:nvSpPr>
      <xdr:spPr>
        <a:xfrm>
          <a:off x="89154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32</xdr:row>
      <xdr:rowOff>0</xdr:rowOff>
    </xdr:from>
    <xdr:to>
      <xdr:col>15</xdr:col>
      <xdr:colOff>0</xdr:colOff>
      <xdr:row>33</xdr:row>
      <xdr:rowOff>0</xdr:rowOff>
    </xdr:to>
    <xdr:sp macro="" textlink="">
      <xdr:nvSpPr>
        <xdr:cNvPr id="763" name="Shield_O33">
          <a:extLst>
            <a:ext uri="{FF2B5EF4-FFF2-40B4-BE49-F238E27FC236}">
              <a16:creationId xmlns:a16="http://schemas.microsoft.com/office/drawing/2014/main" id="{843A6A38-2F12-4648-80E2-76AB8F1E984C}"/>
            </a:ext>
          </a:extLst>
        </xdr:cNvPr>
        <xdr:cNvSpPr>
          <a:spLocks/>
        </xdr:cNvSpPr>
      </xdr:nvSpPr>
      <xdr:spPr>
        <a:xfrm>
          <a:off x="9601200" y="83058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33</xdr:row>
      <xdr:rowOff>0</xdr:rowOff>
    </xdr:from>
    <xdr:to>
      <xdr:col>14</xdr:col>
      <xdr:colOff>0</xdr:colOff>
      <xdr:row>34</xdr:row>
      <xdr:rowOff>0</xdr:rowOff>
    </xdr:to>
    <xdr:sp macro="" textlink="">
      <xdr:nvSpPr>
        <xdr:cNvPr id="764" name="Shield_N34">
          <a:extLst>
            <a:ext uri="{FF2B5EF4-FFF2-40B4-BE49-F238E27FC236}">
              <a16:creationId xmlns:a16="http://schemas.microsoft.com/office/drawing/2014/main" id="{C5B37B38-55AA-42FB-A307-D42931F28516}"/>
            </a:ext>
          </a:extLst>
        </xdr:cNvPr>
        <xdr:cNvSpPr>
          <a:spLocks/>
        </xdr:cNvSpPr>
      </xdr:nvSpPr>
      <xdr:spPr>
        <a:xfrm>
          <a:off x="89154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33</xdr:row>
      <xdr:rowOff>0</xdr:rowOff>
    </xdr:from>
    <xdr:to>
      <xdr:col>15</xdr:col>
      <xdr:colOff>0</xdr:colOff>
      <xdr:row>34</xdr:row>
      <xdr:rowOff>0</xdr:rowOff>
    </xdr:to>
    <xdr:sp macro="" textlink="">
      <xdr:nvSpPr>
        <xdr:cNvPr id="765" name="Shield_O34">
          <a:extLst>
            <a:ext uri="{FF2B5EF4-FFF2-40B4-BE49-F238E27FC236}">
              <a16:creationId xmlns:a16="http://schemas.microsoft.com/office/drawing/2014/main" id="{C61B06C8-CFF5-4EA7-B2AE-B4C1B04CA946}"/>
            </a:ext>
          </a:extLst>
        </xdr:cNvPr>
        <xdr:cNvSpPr>
          <a:spLocks/>
        </xdr:cNvSpPr>
      </xdr:nvSpPr>
      <xdr:spPr>
        <a:xfrm>
          <a:off x="9601200" y="85439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34</xdr:row>
      <xdr:rowOff>0</xdr:rowOff>
    </xdr:from>
    <xdr:to>
      <xdr:col>14</xdr:col>
      <xdr:colOff>0</xdr:colOff>
      <xdr:row>35</xdr:row>
      <xdr:rowOff>0</xdr:rowOff>
    </xdr:to>
    <xdr:sp macro="" textlink="">
      <xdr:nvSpPr>
        <xdr:cNvPr id="766" name="Shield_N35">
          <a:extLst>
            <a:ext uri="{FF2B5EF4-FFF2-40B4-BE49-F238E27FC236}">
              <a16:creationId xmlns:a16="http://schemas.microsoft.com/office/drawing/2014/main" id="{6C4A5A54-A069-49AE-9362-6BF28833123D}"/>
            </a:ext>
          </a:extLst>
        </xdr:cNvPr>
        <xdr:cNvSpPr>
          <a:spLocks/>
        </xdr:cNvSpPr>
      </xdr:nvSpPr>
      <xdr:spPr>
        <a:xfrm>
          <a:off x="89154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34</xdr:row>
      <xdr:rowOff>0</xdr:rowOff>
    </xdr:from>
    <xdr:to>
      <xdr:col>15</xdr:col>
      <xdr:colOff>0</xdr:colOff>
      <xdr:row>35</xdr:row>
      <xdr:rowOff>0</xdr:rowOff>
    </xdr:to>
    <xdr:sp macro="" textlink="">
      <xdr:nvSpPr>
        <xdr:cNvPr id="767" name="Shield_O35">
          <a:extLst>
            <a:ext uri="{FF2B5EF4-FFF2-40B4-BE49-F238E27FC236}">
              <a16:creationId xmlns:a16="http://schemas.microsoft.com/office/drawing/2014/main" id="{E6EB7AFC-37DE-4E2F-9513-A73AFD496AC6}"/>
            </a:ext>
          </a:extLst>
        </xdr:cNvPr>
        <xdr:cNvSpPr>
          <a:spLocks/>
        </xdr:cNvSpPr>
      </xdr:nvSpPr>
      <xdr:spPr>
        <a:xfrm>
          <a:off x="9601200" y="8782050"/>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35</xdr:row>
      <xdr:rowOff>0</xdr:rowOff>
    </xdr:from>
    <xdr:to>
      <xdr:col>14</xdr:col>
      <xdr:colOff>0</xdr:colOff>
      <xdr:row>36</xdr:row>
      <xdr:rowOff>0</xdr:rowOff>
    </xdr:to>
    <xdr:sp macro="" textlink="">
      <xdr:nvSpPr>
        <xdr:cNvPr id="768" name="Shield_N36">
          <a:extLst>
            <a:ext uri="{FF2B5EF4-FFF2-40B4-BE49-F238E27FC236}">
              <a16:creationId xmlns:a16="http://schemas.microsoft.com/office/drawing/2014/main" id="{44E96F92-F752-4582-9614-B1C8DD6BBDB0}"/>
            </a:ext>
          </a:extLst>
        </xdr:cNvPr>
        <xdr:cNvSpPr>
          <a:spLocks/>
        </xdr:cNvSpPr>
      </xdr:nvSpPr>
      <xdr:spPr>
        <a:xfrm>
          <a:off x="89154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35</xdr:row>
      <xdr:rowOff>0</xdr:rowOff>
    </xdr:from>
    <xdr:to>
      <xdr:col>15</xdr:col>
      <xdr:colOff>0</xdr:colOff>
      <xdr:row>36</xdr:row>
      <xdr:rowOff>0</xdr:rowOff>
    </xdr:to>
    <xdr:sp macro="" textlink="">
      <xdr:nvSpPr>
        <xdr:cNvPr id="769" name="Shield_O36">
          <a:extLst>
            <a:ext uri="{FF2B5EF4-FFF2-40B4-BE49-F238E27FC236}">
              <a16:creationId xmlns:a16="http://schemas.microsoft.com/office/drawing/2014/main" id="{156A3609-AEF4-4F91-A09D-B529796EE45B}"/>
            </a:ext>
          </a:extLst>
        </xdr:cNvPr>
        <xdr:cNvSpPr>
          <a:spLocks/>
        </xdr:cNvSpPr>
      </xdr:nvSpPr>
      <xdr:spPr>
        <a:xfrm>
          <a:off x="9601200" y="90297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36</xdr:row>
      <xdr:rowOff>0</xdr:rowOff>
    </xdr:from>
    <xdr:to>
      <xdr:col>14</xdr:col>
      <xdr:colOff>0</xdr:colOff>
      <xdr:row>37</xdr:row>
      <xdr:rowOff>0</xdr:rowOff>
    </xdr:to>
    <xdr:sp macro="" textlink="">
      <xdr:nvSpPr>
        <xdr:cNvPr id="770" name="Shield_N37">
          <a:extLst>
            <a:ext uri="{FF2B5EF4-FFF2-40B4-BE49-F238E27FC236}">
              <a16:creationId xmlns:a16="http://schemas.microsoft.com/office/drawing/2014/main" id="{70D5A291-3CE1-4BA7-A737-F8B674FAA882}"/>
            </a:ext>
          </a:extLst>
        </xdr:cNvPr>
        <xdr:cNvSpPr>
          <a:spLocks/>
        </xdr:cNvSpPr>
      </xdr:nvSpPr>
      <xdr:spPr>
        <a:xfrm>
          <a:off x="89154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36</xdr:row>
      <xdr:rowOff>0</xdr:rowOff>
    </xdr:from>
    <xdr:to>
      <xdr:col>15</xdr:col>
      <xdr:colOff>0</xdr:colOff>
      <xdr:row>37</xdr:row>
      <xdr:rowOff>0</xdr:rowOff>
    </xdr:to>
    <xdr:sp macro="" textlink="">
      <xdr:nvSpPr>
        <xdr:cNvPr id="771" name="Shield_O37">
          <a:extLst>
            <a:ext uri="{FF2B5EF4-FFF2-40B4-BE49-F238E27FC236}">
              <a16:creationId xmlns:a16="http://schemas.microsoft.com/office/drawing/2014/main" id="{C33E92FE-75F8-477F-8598-5EE466DD6216}"/>
            </a:ext>
          </a:extLst>
        </xdr:cNvPr>
        <xdr:cNvSpPr>
          <a:spLocks/>
        </xdr:cNvSpPr>
      </xdr:nvSpPr>
      <xdr:spPr>
        <a:xfrm>
          <a:off x="9601200" y="92678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37</xdr:row>
      <xdr:rowOff>0</xdr:rowOff>
    </xdr:from>
    <xdr:to>
      <xdr:col>14</xdr:col>
      <xdr:colOff>0</xdr:colOff>
      <xdr:row>38</xdr:row>
      <xdr:rowOff>0</xdr:rowOff>
    </xdr:to>
    <xdr:sp macro="" textlink="">
      <xdr:nvSpPr>
        <xdr:cNvPr id="772" name="Shield_N38">
          <a:extLst>
            <a:ext uri="{FF2B5EF4-FFF2-40B4-BE49-F238E27FC236}">
              <a16:creationId xmlns:a16="http://schemas.microsoft.com/office/drawing/2014/main" id="{E02265F0-E238-4BE5-875A-0A69D4BBAEDC}"/>
            </a:ext>
          </a:extLst>
        </xdr:cNvPr>
        <xdr:cNvSpPr>
          <a:spLocks/>
        </xdr:cNvSpPr>
      </xdr:nvSpPr>
      <xdr:spPr>
        <a:xfrm>
          <a:off x="89154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37</xdr:row>
      <xdr:rowOff>0</xdr:rowOff>
    </xdr:from>
    <xdr:to>
      <xdr:col>15</xdr:col>
      <xdr:colOff>0</xdr:colOff>
      <xdr:row>38</xdr:row>
      <xdr:rowOff>0</xdr:rowOff>
    </xdr:to>
    <xdr:sp macro="" textlink="">
      <xdr:nvSpPr>
        <xdr:cNvPr id="773" name="Shield_O38">
          <a:extLst>
            <a:ext uri="{FF2B5EF4-FFF2-40B4-BE49-F238E27FC236}">
              <a16:creationId xmlns:a16="http://schemas.microsoft.com/office/drawing/2014/main" id="{46F250A6-75C9-49A7-B9AD-F10A586C5BE4}"/>
            </a:ext>
          </a:extLst>
        </xdr:cNvPr>
        <xdr:cNvSpPr>
          <a:spLocks/>
        </xdr:cNvSpPr>
      </xdr:nvSpPr>
      <xdr:spPr>
        <a:xfrm>
          <a:off x="9601200" y="95154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38</xdr:row>
      <xdr:rowOff>0</xdr:rowOff>
    </xdr:from>
    <xdr:to>
      <xdr:col>14</xdr:col>
      <xdr:colOff>0</xdr:colOff>
      <xdr:row>39</xdr:row>
      <xdr:rowOff>0</xdr:rowOff>
    </xdr:to>
    <xdr:sp macro="" textlink="">
      <xdr:nvSpPr>
        <xdr:cNvPr id="774" name="Shield_N39">
          <a:extLst>
            <a:ext uri="{FF2B5EF4-FFF2-40B4-BE49-F238E27FC236}">
              <a16:creationId xmlns:a16="http://schemas.microsoft.com/office/drawing/2014/main" id="{E8E6ED34-8A0E-424B-9CC0-B5AD342E801F}"/>
            </a:ext>
          </a:extLst>
        </xdr:cNvPr>
        <xdr:cNvSpPr>
          <a:spLocks/>
        </xdr:cNvSpPr>
      </xdr:nvSpPr>
      <xdr:spPr>
        <a:xfrm>
          <a:off x="89154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38</xdr:row>
      <xdr:rowOff>0</xdr:rowOff>
    </xdr:from>
    <xdr:to>
      <xdr:col>15</xdr:col>
      <xdr:colOff>0</xdr:colOff>
      <xdr:row>39</xdr:row>
      <xdr:rowOff>0</xdr:rowOff>
    </xdr:to>
    <xdr:sp macro="" textlink="">
      <xdr:nvSpPr>
        <xdr:cNvPr id="775" name="Shield_O39">
          <a:extLst>
            <a:ext uri="{FF2B5EF4-FFF2-40B4-BE49-F238E27FC236}">
              <a16:creationId xmlns:a16="http://schemas.microsoft.com/office/drawing/2014/main" id="{966EA8DC-5356-4FB2-9637-153D39CD590C}"/>
            </a:ext>
          </a:extLst>
        </xdr:cNvPr>
        <xdr:cNvSpPr>
          <a:spLocks/>
        </xdr:cNvSpPr>
      </xdr:nvSpPr>
      <xdr:spPr>
        <a:xfrm>
          <a:off x="9601200" y="97536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39</xdr:row>
      <xdr:rowOff>0</xdr:rowOff>
    </xdr:from>
    <xdr:to>
      <xdr:col>14</xdr:col>
      <xdr:colOff>0</xdr:colOff>
      <xdr:row>40</xdr:row>
      <xdr:rowOff>0</xdr:rowOff>
    </xdr:to>
    <xdr:sp macro="" textlink="">
      <xdr:nvSpPr>
        <xdr:cNvPr id="776" name="Shield_N40">
          <a:extLst>
            <a:ext uri="{FF2B5EF4-FFF2-40B4-BE49-F238E27FC236}">
              <a16:creationId xmlns:a16="http://schemas.microsoft.com/office/drawing/2014/main" id="{CF51F478-ACCF-4886-BE8A-D36C1F26726C}"/>
            </a:ext>
          </a:extLst>
        </xdr:cNvPr>
        <xdr:cNvSpPr>
          <a:spLocks/>
        </xdr:cNvSpPr>
      </xdr:nvSpPr>
      <xdr:spPr>
        <a:xfrm>
          <a:off x="89154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39</xdr:row>
      <xdr:rowOff>0</xdr:rowOff>
    </xdr:from>
    <xdr:to>
      <xdr:col>15</xdr:col>
      <xdr:colOff>0</xdr:colOff>
      <xdr:row>40</xdr:row>
      <xdr:rowOff>0</xdr:rowOff>
    </xdr:to>
    <xdr:sp macro="" textlink="">
      <xdr:nvSpPr>
        <xdr:cNvPr id="777" name="Shield_O40">
          <a:extLst>
            <a:ext uri="{FF2B5EF4-FFF2-40B4-BE49-F238E27FC236}">
              <a16:creationId xmlns:a16="http://schemas.microsoft.com/office/drawing/2014/main" id="{3230FE9D-DF4A-4491-8374-20E4C123C17A}"/>
            </a:ext>
          </a:extLst>
        </xdr:cNvPr>
        <xdr:cNvSpPr>
          <a:spLocks/>
        </xdr:cNvSpPr>
      </xdr:nvSpPr>
      <xdr:spPr>
        <a:xfrm>
          <a:off x="9601200" y="99917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30</xdr:row>
      <xdr:rowOff>0</xdr:rowOff>
    </xdr:from>
    <xdr:to>
      <xdr:col>12</xdr:col>
      <xdr:colOff>0</xdr:colOff>
      <xdr:row>31</xdr:row>
      <xdr:rowOff>0</xdr:rowOff>
    </xdr:to>
    <xdr:sp macro="" textlink="">
      <xdr:nvSpPr>
        <xdr:cNvPr id="778" name="Shield_L31">
          <a:extLst>
            <a:ext uri="{FF2B5EF4-FFF2-40B4-BE49-F238E27FC236}">
              <a16:creationId xmlns:a16="http://schemas.microsoft.com/office/drawing/2014/main" id="{42D674E8-2141-47B1-A0A7-6031E6DA95D2}"/>
            </a:ext>
          </a:extLst>
        </xdr:cNvPr>
        <xdr:cNvSpPr>
          <a:spLocks/>
        </xdr:cNvSpPr>
      </xdr:nvSpPr>
      <xdr:spPr>
        <a:xfrm>
          <a:off x="75438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31</xdr:row>
      <xdr:rowOff>0</xdr:rowOff>
    </xdr:from>
    <xdr:to>
      <xdr:col>12</xdr:col>
      <xdr:colOff>0</xdr:colOff>
      <xdr:row>32</xdr:row>
      <xdr:rowOff>0</xdr:rowOff>
    </xdr:to>
    <xdr:sp macro="" textlink="">
      <xdr:nvSpPr>
        <xdr:cNvPr id="779" name="Shield_L32">
          <a:extLst>
            <a:ext uri="{FF2B5EF4-FFF2-40B4-BE49-F238E27FC236}">
              <a16:creationId xmlns:a16="http://schemas.microsoft.com/office/drawing/2014/main" id="{319593A9-A97E-460C-9002-B7A263675464}"/>
            </a:ext>
          </a:extLst>
        </xdr:cNvPr>
        <xdr:cNvSpPr>
          <a:spLocks/>
        </xdr:cNvSpPr>
      </xdr:nvSpPr>
      <xdr:spPr>
        <a:xfrm>
          <a:off x="75438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32</xdr:row>
      <xdr:rowOff>0</xdr:rowOff>
    </xdr:from>
    <xdr:to>
      <xdr:col>12</xdr:col>
      <xdr:colOff>0</xdr:colOff>
      <xdr:row>33</xdr:row>
      <xdr:rowOff>0</xdr:rowOff>
    </xdr:to>
    <xdr:sp macro="" textlink="">
      <xdr:nvSpPr>
        <xdr:cNvPr id="780" name="Shield_L33">
          <a:extLst>
            <a:ext uri="{FF2B5EF4-FFF2-40B4-BE49-F238E27FC236}">
              <a16:creationId xmlns:a16="http://schemas.microsoft.com/office/drawing/2014/main" id="{7189E7AD-46A9-4A6E-AFB7-0696B3AF1BD3}"/>
            </a:ext>
          </a:extLst>
        </xdr:cNvPr>
        <xdr:cNvSpPr>
          <a:spLocks/>
        </xdr:cNvSpPr>
      </xdr:nvSpPr>
      <xdr:spPr>
        <a:xfrm>
          <a:off x="75438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33</xdr:row>
      <xdr:rowOff>0</xdr:rowOff>
    </xdr:from>
    <xdr:to>
      <xdr:col>12</xdr:col>
      <xdr:colOff>0</xdr:colOff>
      <xdr:row>34</xdr:row>
      <xdr:rowOff>0</xdr:rowOff>
    </xdr:to>
    <xdr:sp macro="" textlink="">
      <xdr:nvSpPr>
        <xdr:cNvPr id="781" name="Shield_L34">
          <a:extLst>
            <a:ext uri="{FF2B5EF4-FFF2-40B4-BE49-F238E27FC236}">
              <a16:creationId xmlns:a16="http://schemas.microsoft.com/office/drawing/2014/main" id="{AB3A7AFA-C5C2-4400-BB03-E6990057C1A5}"/>
            </a:ext>
          </a:extLst>
        </xdr:cNvPr>
        <xdr:cNvSpPr>
          <a:spLocks/>
        </xdr:cNvSpPr>
      </xdr:nvSpPr>
      <xdr:spPr>
        <a:xfrm>
          <a:off x="75438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34</xdr:row>
      <xdr:rowOff>0</xdr:rowOff>
    </xdr:from>
    <xdr:to>
      <xdr:col>12</xdr:col>
      <xdr:colOff>0</xdr:colOff>
      <xdr:row>35</xdr:row>
      <xdr:rowOff>0</xdr:rowOff>
    </xdr:to>
    <xdr:sp macro="" textlink="">
      <xdr:nvSpPr>
        <xdr:cNvPr id="782" name="Shield_L35">
          <a:extLst>
            <a:ext uri="{FF2B5EF4-FFF2-40B4-BE49-F238E27FC236}">
              <a16:creationId xmlns:a16="http://schemas.microsoft.com/office/drawing/2014/main" id="{8517152A-9C14-4949-B8E9-0C85CAA5FEE1}"/>
            </a:ext>
          </a:extLst>
        </xdr:cNvPr>
        <xdr:cNvSpPr>
          <a:spLocks/>
        </xdr:cNvSpPr>
      </xdr:nvSpPr>
      <xdr:spPr>
        <a:xfrm>
          <a:off x="75438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35</xdr:row>
      <xdr:rowOff>0</xdr:rowOff>
    </xdr:from>
    <xdr:to>
      <xdr:col>12</xdr:col>
      <xdr:colOff>0</xdr:colOff>
      <xdr:row>36</xdr:row>
      <xdr:rowOff>0</xdr:rowOff>
    </xdr:to>
    <xdr:sp macro="" textlink="">
      <xdr:nvSpPr>
        <xdr:cNvPr id="783" name="Shield_L36">
          <a:extLst>
            <a:ext uri="{FF2B5EF4-FFF2-40B4-BE49-F238E27FC236}">
              <a16:creationId xmlns:a16="http://schemas.microsoft.com/office/drawing/2014/main" id="{916585BE-A233-4808-A540-B2BD4DF1E7B0}"/>
            </a:ext>
          </a:extLst>
        </xdr:cNvPr>
        <xdr:cNvSpPr>
          <a:spLocks/>
        </xdr:cNvSpPr>
      </xdr:nvSpPr>
      <xdr:spPr>
        <a:xfrm>
          <a:off x="75438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36</xdr:row>
      <xdr:rowOff>0</xdr:rowOff>
    </xdr:from>
    <xdr:to>
      <xdr:col>12</xdr:col>
      <xdr:colOff>0</xdr:colOff>
      <xdr:row>37</xdr:row>
      <xdr:rowOff>0</xdr:rowOff>
    </xdr:to>
    <xdr:sp macro="" textlink="">
      <xdr:nvSpPr>
        <xdr:cNvPr id="784" name="Shield_L37">
          <a:extLst>
            <a:ext uri="{FF2B5EF4-FFF2-40B4-BE49-F238E27FC236}">
              <a16:creationId xmlns:a16="http://schemas.microsoft.com/office/drawing/2014/main" id="{235E65DD-2162-4D75-924C-197139EE6E45}"/>
            </a:ext>
          </a:extLst>
        </xdr:cNvPr>
        <xdr:cNvSpPr>
          <a:spLocks/>
        </xdr:cNvSpPr>
      </xdr:nvSpPr>
      <xdr:spPr>
        <a:xfrm>
          <a:off x="75438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37</xdr:row>
      <xdr:rowOff>0</xdr:rowOff>
    </xdr:from>
    <xdr:to>
      <xdr:col>12</xdr:col>
      <xdr:colOff>0</xdr:colOff>
      <xdr:row>38</xdr:row>
      <xdr:rowOff>0</xdr:rowOff>
    </xdr:to>
    <xdr:sp macro="" textlink="">
      <xdr:nvSpPr>
        <xdr:cNvPr id="785" name="Shield_L38">
          <a:extLst>
            <a:ext uri="{FF2B5EF4-FFF2-40B4-BE49-F238E27FC236}">
              <a16:creationId xmlns:a16="http://schemas.microsoft.com/office/drawing/2014/main" id="{5CED0091-C930-464C-A729-1EFA0D794499}"/>
            </a:ext>
          </a:extLst>
        </xdr:cNvPr>
        <xdr:cNvSpPr>
          <a:spLocks/>
        </xdr:cNvSpPr>
      </xdr:nvSpPr>
      <xdr:spPr>
        <a:xfrm>
          <a:off x="75438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38</xdr:row>
      <xdr:rowOff>0</xdr:rowOff>
    </xdr:from>
    <xdr:to>
      <xdr:col>12</xdr:col>
      <xdr:colOff>0</xdr:colOff>
      <xdr:row>39</xdr:row>
      <xdr:rowOff>0</xdr:rowOff>
    </xdr:to>
    <xdr:sp macro="" textlink="">
      <xdr:nvSpPr>
        <xdr:cNvPr id="786" name="Shield_L39">
          <a:extLst>
            <a:ext uri="{FF2B5EF4-FFF2-40B4-BE49-F238E27FC236}">
              <a16:creationId xmlns:a16="http://schemas.microsoft.com/office/drawing/2014/main" id="{96770C9A-0B14-48A7-99CB-2400CAFDECDC}"/>
            </a:ext>
          </a:extLst>
        </xdr:cNvPr>
        <xdr:cNvSpPr>
          <a:spLocks/>
        </xdr:cNvSpPr>
      </xdr:nvSpPr>
      <xdr:spPr>
        <a:xfrm>
          <a:off x="75438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39</xdr:row>
      <xdr:rowOff>0</xdr:rowOff>
    </xdr:from>
    <xdr:to>
      <xdr:col>12</xdr:col>
      <xdr:colOff>0</xdr:colOff>
      <xdr:row>40</xdr:row>
      <xdr:rowOff>0</xdr:rowOff>
    </xdr:to>
    <xdr:sp macro="" textlink="">
      <xdr:nvSpPr>
        <xdr:cNvPr id="787" name="Shield_L40">
          <a:extLst>
            <a:ext uri="{FF2B5EF4-FFF2-40B4-BE49-F238E27FC236}">
              <a16:creationId xmlns:a16="http://schemas.microsoft.com/office/drawing/2014/main" id="{83E64A13-58CE-4F00-A6D6-CFEDF7A80C53}"/>
            </a:ext>
          </a:extLst>
        </xdr:cNvPr>
        <xdr:cNvSpPr>
          <a:spLocks/>
        </xdr:cNvSpPr>
      </xdr:nvSpPr>
      <xdr:spPr>
        <a:xfrm>
          <a:off x="75438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30</xdr:row>
      <xdr:rowOff>0</xdr:rowOff>
    </xdr:from>
    <xdr:to>
      <xdr:col>10</xdr:col>
      <xdr:colOff>0</xdr:colOff>
      <xdr:row>31</xdr:row>
      <xdr:rowOff>0</xdr:rowOff>
    </xdr:to>
    <xdr:sp macro="" textlink="">
      <xdr:nvSpPr>
        <xdr:cNvPr id="788" name="Shield_J31">
          <a:extLst>
            <a:ext uri="{FF2B5EF4-FFF2-40B4-BE49-F238E27FC236}">
              <a16:creationId xmlns:a16="http://schemas.microsoft.com/office/drawing/2014/main" id="{E4892468-D88E-432C-B693-490C02E535E7}"/>
            </a:ext>
          </a:extLst>
        </xdr:cNvPr>
        <xdr:cNvSpPr>
          <a:spLocks/>
        </xdr:cNvSpPr>
      </xdr:nvSpPr>
      <xdr:spPr>
        <a:xfrm>
          <a:off x="61722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31</xdr:row>
      <xdr:rowOff>0</xdr:rowOff>
    </xdr:from>
    <xdr:to>
      <xdr:col>10</xdr:col>
      <xdr:colOff>0</xdr:colOff>
      <xdr:row>32</xdr:row>
      <xdr:rowOff>0</xdr:rowOff>
    </xdr:to>
    <xdr:sp macro="" textlink="">
      <xdr:nvSpPr>
        <xdr:cNvPr id="789" name="Shield_J32">
          <a:extLst>
            <a:ext uri="{FF2B5EF4-FFF2-40B4-BE49-F238E27FC236}">
              <a16:creationId xmlns:a16="http://schemas.microsoft.com/office/drawing/2014/main" id="{BC8307E7-5AA7-4764-B8A5-756121849EBB}"/>
            </a:ext>
          </a:extLst>
        </xdr:cNvPr>
        <xdr:cNvSpPr>
          <a:spLocks/>
        </xdr:cNvSpPr>
      </xdr:nvSpPr>
      <xdr:spPr>
        <a:xfrm>
          <a:off x="61722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32</xdr:row>
      <xdr:rowOff>0</xdr:rowOff>
    </xdr:from>
    <xdr:to>
      <xdr:col>10</xdr:col>
      <xdr:colOff>0</xdr:colOff>
      <xdr:row>33</xdr:row>
      <xdr:rowOff>0</xdr:rowOff>
    </xdr:to>
    <xdr:sp macro="" textlink="">
      <xdr:nvSpPr>
        <xdr:cNvPr id="790" name="Shield_J33">
          <a:extLst>
            <a:ext uri="{FF2B5EF4-FFF2-40B4-BE49-F238E27FC236}">
              <a16:creationId xmlns:a16="http://schemas.microsoft.com/office/drawing/2014/main" id="{113EB130-B755-4E18-A72F-207BF4D27F92}"/>
            </a:ext>
          </a:extLst>
        </xdr:cNvPr>
        <xdr:cNvSpPr>
          <a:spLocks/>
        </xdr:cNvSpPr>
      </xdr:nvSpPr>
      <xdr:spPr>
        <a:xfrm>
          <a:off x="61722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33</xdr:row>
      <xdr:rowOff>0</xdr:rowOff>
    </xdr:from>
    <xdr:to>
      <xdr:col>10</xdr:col>
      <xdr:colOff>0</xdr:colOff>
      <xdr:row>34</xdr:row>
      <xdr:rowOff>0</xdr:rowOff>
    </xdr:to>
    <xdr:sp macro="" textlink="">
      <xdr:nvSpPr>
        <xdr:cNvPr id="791" name="Shield_J34">
          <a:extLst>
            <a:ext uri="{FF2B5EF4-FFF2-40B4-BE49-F238E27FC236}">
              <a16:creationId xmlns:a16="http://schemas.microsoft.com/office/drawing/2014/main" id="{B88924BD-A0B1-471B-A7E1-35060466CD95}"/>
            </a:ext>
          </a:extLst>
        </xdr:cNvPr>
        <xdr:cNvSpPr>
          <a:spLocks/>
        </xdr:cNvSpPr>
      </xdr:nvSpPr>
      <xdr:spPr>
        <a:xfrm>
          <a:off x="61722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34</xdr:row>
      <xdr:rowOff>0</xdr:rowOff>
    </xdr:from>
    <xdr:to>
      <xdr:col>10</xdr:col>
      <xdr:colOff>0</xdr:colOff>
      <xdr:row>35</xdr:row>
      <xdr:rowOff>0</xdr:rowOff>
    </xdr:to>
    <xdr:sp macro="" textlink="">
      <xdr:nvSpPr>
        <xdr:cNvPr id="792" name="Shield_J35">
          <a:extLst>
            <a:ext uri="{FF2B5EF4-FFF2-40B4-BE49-F238E27FC236}">
              <a16:creationId xmlns:a16="http://schemas.microsoft.com/office/drawing/2014/main" id="{4EFFEF21-B22B-4DEE-9686-CF37E571DBF9}"/>
            </a:ext>
          </a:extLst>
        </xdr:cNvPr>
        <xdr:cNvSpPr>
          <a:spLocks/>
        </xdr:cNvSpPr>
      </xdr:nvSpPr>
      <xdr:spPr>
        <a:xfrm>
          <a:off x="61722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35</xdr:row>
      <xdr:rowOff>0</xdr:rowOff>
    </xdr:from>
    <xdr:to>
      <xdr:col>10</xdr:col>
      <xdr:colOff>0</xdr:colOff>
      <xdr:row>36</xdr:row>
      <xdr:rowOff>0</xdr:rowOff>
    </xdr:to>
    <xdr:sp macro="" textlink="">
      <xdr:nvSpPr>
        <xdr:cNvPr id="793" name="Shield_J36">
          <a:extLst>
            <a:ext uri="{FF2B5EF4-FFF2-40B4-BE49-F238E27FC236}">
              <a16:creationId xmlns:a16="http://schemas.microsoft.com/office/drawing/2014/main" id="{443223DB-E6F5-44E0-BFB7-ECC911C3FBF1}"/>
            </a:ext>
          </a:extLst>
        </xdr:cNvPr>
        <xdr:cNvSpPr>
          <a:spLocks/>
        </xdr:cNvSpPr>
      </xdr:nvSpPr>
      <xdr:spPr>
        <a:xfrm>
          <a:off x="61722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36</xdr:row>
      <xdr:rowOff>0</xdr:rowOff>
    </xdr:from>
    <xdr:to>
      <xdr:col>10</xdr:col>
      <xdr:colOff>0</xdr:colOff>
      <xdr:row>37</xdr:row>
      <xdr:rowOff>0</xdr:rowOff>
    </xdr:to>
    <xdr:sp macro="" textlink="">
      <xdr:nvSpPr>
        <xdr:cNvPr id="794" name="Shield_J37">
          <a:extLst>
            <a:ext uri="{FF2B5EF4-FFF2-40B4-BE49-F238E27FC236}">
              <a16:creationId xmlns:a16="http://schemas.microsoft.com/office/drawing/2014/main" id="{5BA6E26C-A274-4FD6-8160-EE0482F6C259}"/>
            </a:ext>
          </a:extLst>
        </xdr:cNvPr>
        <xdr:cNvSpPr>
          <a:spLocks/>
        </xdr:cNvSpPr>
      </xdr:nvSpPr>
      <xdr:spPr>
        <a:xfrm>
          <a:off x="61722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37</xdr:row>
      <xdr:rowOff>0</xdr:rowOff>
    </xdr:from>
    <xdr:to>
      <xdr:col>10</xdr:col>
      <xdr:colOff>0</xdr:colOff>
      <xdr:row>38</xdr:row>
      <xdr:rowOff>0</xdr:rowOff>
    </xdr:to>
    <xdr:sp macro="" textlink="">
      <xdr:nvSpPr>
        <xdr:cNvPr id="795" name="Shield_J38">
          <a:extLst>
            <a:ext uri="{FF2B5EF4-FFF2-40B4-BE49-F238E27FC236}">
              <a16:creationId xmlns:a16="http://schemas.microsoft.com/office/drawing/2014/main" id="{AFFDE4A7-D55B-463E-AE41-C57338759B18}"/>
            </a:ext>
          </a:extLst>
        </xdr:cNvPr>
        <xdr:cNvSpPr>
          <a:spLocks/>
        </xdr:cNvSpPr>
      </xdr:nvSpPr>
      <xdr:spPr>
        <a:xfrm>
          <a:off x="61722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38</xdr:row>
      <xdr:rowOff>0</xdr:rowOff>
    </xdr:from>
    <xdr:to>
      <xdr:col>10</xdr:col>
      <xdr:colOff>0</xdr:colOff>
      <xdr:row>39</xdr:row>
      <xdr:rowOff>0</xdr:rowOff>
    </xdr:to>
    <xdr:sp macro="" textlink="">
      <xdr:nvSpPr>
        <xdr:cNvPr id="796" name="Shield_J39">
          <a:extLst>
            <a:ext uri="{FF2B5EF4-FFF2-40B4-BE49-F238E27FC236}">
              <a16:creationId xmlns:a16="http://schemas.microsoft.com/office/drawing/2014/main" id="{1FE487EE-2458-4254-9800-336A6F85AD67}"/>
            </a:ext>
          </a:extLst>
        </xdr:cNvPr>
        <xdr:cNvSpPr>
          <a:spLocks/>
        </xdr:cNvSpPr>
      </xdr:nvSpPr>
      <xdr:spPr>
        <a:xfrm>
          <a:off x="61722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39</xdr:row>
      <xdr:rowOff>0</xdr:rowOff>
    </xdr:from>
    <xdr:to>
      <xdr:col>10</xdr:col>
      <xdr:colOff>0</xdr:colOff>
      <xdr:row>40</xdr:row>
      <xdr:rowOff>0</xdr:rowOff>
    </xdr:to>
    <xdr:sp macro="" textlink="">
      <xdr:nvSpPr>
        <xdr:cNvPr id="797" name="Shield_J40">
          <a:extLst>
            <a:ext uri="{FF2B5EF4-FFF2-40B4-BE49-F238E27FC236}">
              <a16:creationId xmlns:a16="http://schemas.microsoft.com/office/drawing/2014/main" id="{0675FB8D-E26B-498E-816F-22EF3CF736F2}"/>
            </a:ext>
          </a:extLst>
        </xdr:cNvPr>
        <xdr:cNvSpPr>
          <a:spLocks/>
        </xdr:cNvSpPr>
      </xdr:nvSpPr>
      <xdr:spPr>
        <a:xfrm>
          <a:off x="61722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30</xdr:row>
      <xdr:rowOff>0</xdr:rowOff>
    </xdr:from>
    <xdr:to>
      <xdr:col>8</xdr:col>
      <xdr:colOff>0</xdr:colOff>
      <xdr:row>31</xdr:row>
      <xdr:rowOff>0</xdr:rowOff>
    </xdr:to>
    <xdr:sp macro="" textlink="">
      <xdr:nvSpPr>
        <xdr:cNvPr id="798" name="Shield_H31">
          <a:extLst>
            <a:ext uri="{FF2B5EF4-FFF2-40B4-BE49-F238E27FC236}">
              <a16:creationId xmlns:a16="http://schemas.microsoft.com/office/drawing/2014/main" id="{F20C70C1-28A0-4906-A5DC-30A8CBBDE35D}"/>
            </a:ext>
          </a:extLst>
        </xdr:cNvPr>
        <xdr:cNvSpPr>
          <a:spLocks/>
        </xdr:cNvSpPr>
      </xdr:nvSpPr>
      <xdr:spPr>
        <a:xfrm>
          <a:off x="48006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31</xdr:row>
      <xdr:rowOff>0</xdr:rowOff>
    </xdr:from>
    <xdr:to>
      <xdr:col>8</xdr:col>
      <xdr:colOff>0</xdr:colOff>
      <xdr:row>32</xdr:row>
      <xdr:rowOff>0</xdr:rowOff>
    </xdr:to>
    <xdr:sp macro="" textlink="">
      <xdr:nvSpPr>
        <xdr:cNvPr id="799" name="Shield_H32">
          <a:extLst>
            <a:ext uri="{FF2B5EF4-FFF2-40B4-BE49-F238E27FC236}">
              <a16:creationId xmlns:a16="http://schemas.microsoft.com/office/drawing/2014/main" id="{14AA8CEE-5811-4FCB-9AA7-505072180AFD}"/>
            </a:ext>
          </a:extLst>
        </xdr:cNvPr>
        <xdr:cNvSpPr>
          <a:spLocks/>
        </xdr:cNvSpPr>
      </xdr:nvSpPr>
      <xdr:spPr>
        <a:xfrm>
          <a:off x="48006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32</xdr:row>
      <xdr:rowOff>0</xdr:rowOff>
    </xdr:from>
    <xdr:to>
      <xdr:col>8</xdr:col>
      <xdr:colOff>0</xdr:colOff>
      <xdr:row>33</xdr:row>
      <xdr:rowOff>0</xdr:rowOff>
    </xdr:to>
    <xdr:sp macro="" textlink="">
      <xdr:nvSpPr>
        <xdr:cNvPr id="800" name="Shield_H33">
          <a:extLst>
            <a:ext uri="{FF2B5EF4-FFF2-40B4-BE49-F238E27FC236}">
              <a16:creationId xmlns:a16="http://schemas.microsoft.com/office/drawing/2014/main" id="{5A56EE0C-6286-4FC3-AA0D-F9B0FC1FF641}"/>
            </a:ext>
          </a:extLst>
        </xdr:cNvPr>
        <xdr:cNvSpPr>
          <a:spLocks/>
        </xdr:cNvSpPr>
      </xdr:nvSpPr>
      <xdr:spPr>
        <a:xfrm>
          <a:off x="48006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33</xdr:row>
      <xdr:rowOff>0</xdr:rowOff>
    </xdr:from>
    <xdr:to>
      <xdr:col>8</xdr:col>
      <xdr:colOff>0</xdr:colOff>
      <xdr:row>34</xdr:row>
      <xdr:rowOff>0</xdr:rowOff>
    </xdr:to>
    <xdr:sp macro="" textlink="">
      <xdr:nvSpPr>
        <xdr:cNvPr id="801" name="Shield_H34">
          <a:extLst>
            <a:ext uri="{FF2B5EF4-FFF2-40B4-BE49-F238E27FC236}">
              <a16:creationId xmlns:a16="http://schemas.microsoft.com/office/drawing/2014/main" id="{30A91D48-A25C-452F-B066-7283A5B86EB5}"/>
            </a:ext>
          </a:extLst>
        </xdr:cNvPr>
        <xdr:cNvSpPr>
          <a:spLocks/>
        </xdr:cNvSpPr>
      </xdr:nvSpPr>
      <xdr:spPr>
        <a:xfrm>
          <a:off x="48006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34</xdr:row>
      <xdr:rowOff>0</xdr:rowOff>
    </xdr:from>
    <xdr:to>
      <xdr:col>8</xdr:col>
      <xdr:colOff>0</xdr:colOff>
      <xdr:row>35</xdr:row>
      <xdr:rowOff>0</xdr:rowOff>
    </xdr:to>
    <xdr:sp macro="" textlink="">
      <xdr:nvSpPr>
        <xdr:cNvPr id="802" name="Shield_H35">
          <a:extLst>
            <a:ext uri="{FF2B5EF4-FFF2-40B4-BE49-F238E27FC236}">
              <a16:creationId xmlns:a16="http://schemas.microsoft.com/office/drawing/2014/main" id="{E0039791-6E4B-4F68-96E5-D59BBA86685B}"/>
            </a:ext>
          </a:extLst>
        </xdr:cNvPr>
        <xdr:cNvSpPr>
          <a:spLocks/>
        </xdr:cNvSpPr>
      </xdr:nvSpPr>
      <xdr:spPr>
        <a:xfrm>
          <a:off x="48006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35</xdr:row>
      <xdr:rowOff>0</xdr:rowOff>
    </xdr:from>
    <xdr:to>
      <xdr:col>8</xdr:col>
      <xdr:colOff>0</xdr:colOff>
      <xdr:row>36</xdr:row>
      <xdr:rowOff>0</xdr:rowOff>
    </xdr:to>
    <xdr:sp macro="" textlink="">
      <xdr:nvSpPr>
        <xdr:cNvPr id="803" name="Shield_H36">
          <a:extLst>
            <a:ext uri="{FF2B5EF4-FFF2-40B4-BE49-F238E27FC236}">
              <a16:creationId xmlns:a16="http://schemas.microsoft.com/office/drawing/2014/main" id="{F82E562A-B332-43CC-9F83-5444F1095ABE}"/>
            </a:ext>
          </a:extLst>
        </xdr:cNvPr>
        <xdr:cNvSpPr>
          <a:spLocks/>
        </xdr:cNvSpPr>
      </xdr:nvSpPr>
      <xdr:spPr>
        <a:xfrm>
          <a:off x="48006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36</xdr:row>
      <xdr:rowOff>0</xdr:rowOff>
    </xdr:from>
    <xdr:to>
      <xdr:col>8</xdr:col>
      <xdr:colOff>0</xdr:colOff>
      <xdr:row>37</xdr:row>
      <xdr:rowOff>0</xdr:rowOff>
    </xdr:to>
    <xdr:sp macro="" textlink="">
      <xdr:nvSpPr>
        <xdr:cNvPr id="804" name="Shield_H37">
          <a:extLst>
            <a:ext uri="{FF2B5EF4-FFF2-40B4-BE49-F238E27FC236}">
              <a16:creationId xmlns:a16="http://schemas.microsoft.com/office/drawing/2014/main" id="{B8BC4587-E7B2-4D19-B244-414757AE747F}"/>
            </a:ext>
          </a:extLst>
        </xdr:cNvPr>
        <xdr:cNvSpPr>
          <a:spLocks/>
        </xdr:cNvSpPr>
      </xdr:nvSpPr>
      <xdr:spPr>
        <a:xfrm>
          <a:off x="48006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37</xdr:row>
      <xdr:rowOff>0</xdr:rowOff>
    </xdr:from>
    <xdr:to>
      <xdr:col>8</xdr:col>
      <xdr:colOff>0</xdr:colOff>
      <xdr:row>38</xdr:row>
      <xdr:rowOff>0</xdr:rowOff>
    </xdr:to>
    <xdr:sp macro="" textlink="">
      <xdr:nvSpPr>
        <xdr:cNvPr id="805" name="Shield_H38">
          <a:extLst>
            <a:ext uri="{FF2B5EF4-FFF2-40B4-BE49-F238E27FC236}">
              <a16:creationId xmlns:a16="http://schemas.microsoft.com/office/drawing/2014/main" id="{BBBD4269-F9F4-482E-87A3-03753309F338}"/>
            </a:ext>
          </a:extLst>
        </xdr:cNvPr>
        <xdr:cNvSpPr>
          <a:spLocks/>
        </xdr:cNvSpPr>
      </xdr:nvSpPr>
      <xdr:spPr>
        <a:xfrm>
          <a:off x="48006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38</xdr:row>
      <xdr:rowOff>0</xdr:rowOff>
    </xdr:from>
    <xdr:to>
      <xdr:col>8</xdr:col>
      <xdr:colOff>0</xdr:colOff>
      <xdr:row>39</xdr:row>
      <xdr:rowOff>0</xdr:rowOff>
    </xdr:to>
    <xdr:sp macro="" textlink="">
      <xdr:nvSpPr>
        <xdr:cNvPr id="806" name="Shield_H39">
          <a:extLst>
            <a:ext uri="{FF2B5EF4-FFF2-40B4-BE49-F238E27FC236}">
              <a16:creationId xmlns:a16="http://schemas.microsoft.com/office/drawing/2014/main" id="{5D3F7C94-54C4-487D-A91F-C6D4820EA3EF}"/>
            </a:ext>
          </a:extLst>
        </xdr:cNvPr>
        <xdr:cNvSpPr>
          <a:spLocks/>
        </xdr:cNvSpPr>
      </xdr:nvSpPr>
      <xdr:spPr>
        <a:xfrm>
          <a:off x="48006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39</xdr:row>
      <xdr:rowOff>0</xdr:rowOff>
    </xdr:from>
    <xdr:to>
      <xdr:col>8</xdr:col>
      <xdr:colOff>0</xdr:colOff>
      <xdr:row>40</xdr:row>
      <xdr:rowOff>0</xdr:rowOff>
    </xdr:to>
    <xdr:sp macro="" textlink="">
      <xdr:nvSpPr>
        <xdr:cNvPr id="807" name="Shield_H40">
          <a:extLst>
            <a:ext uri="{FF2B5EF4-FFF2-40B4-BE49-F238E27FC236}">
              <a16:creationId xmlns:a16="http://schemas.microsoft.com/office/drawing/2014/main" id="{482E445E-1FA0-40EF-846B-974228ECE3CB}"/>
            </a:ext>
          </a:extLst>
        </xdr:cNvPr>
        <xdr:cNvSpPr>
          <a:spLocks/>
        </xdr:cNvSpPr>
      </xdr:nvSpPr>
      <xdr:spPr>
        <a:xfrm>
          <a:off x="48006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30</xdr:row>
      <xdr:rowOff>0</xdr:rowOff>
    </xdr:from>
    <xdr:to>
      <xdr:col>1</xdr:col>
      <xdr:colOff>0</xdr:colOff>
      <xdr:row>31</xdr:row>
      <xdr:rowOff>0</xdr:rowOff>
    </xdr:to>
    <xdr:sp macro="" textlink="">
      <xdr:nvSpPr>
        <xdr:cNvPr id="808" name="Shield_A31">
          <a:extLst>
            <a:ext uri="{FF2B5EF4-FFF2-40B4-BE49-F238E27FC236}">
              <a16:creationId xmlns:a16="http://schemas.microsoft.com/office/drawing/2014/main" id="{FF106BBC-08D9-4709-9449-B7283A508B3E}"/>
            </a:ext>
          </a:extLst>
        </xdr:cNvPr>
        <xdr:cNvSpPr>
          <a:spLocks/>
        </xdr:cNvSpPr>
      </xdr:nvSpPr>
      <xdr:spPr>
        <a:xfrm>
          <a:off x="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29</xdr:row>
      <xdr:rowOff>0</xdr:rowOff>
    </xdr:from>
    <xdr:to>
      <xdr:col>14</xdr:col>
      <xdr:colOff>0</xdr:colOff>
      <xdr:row>30</xdr:row>
      <xdr:rowOff>0</xdr:rowOff>
    </xdr:to>
    <xdr:sp macro="" textlink="">
      <xdr:nvSpPr>
        <xdr:cNvPr id="809" name="Shield_N30">
          <a:extLst>
            <a:ext uri="{FF2B5EF4-FFF2-40B4-BE49-F238E27FC236}">
              <a16:creationId xmlns:a16="http://schemas.microsoft.com/office/drawing/2014/main" id="{DA89F6E5-609E-41D0-B41D-06E858AC4BBA}"/>
            </a:ext>
          </a:extLst>
        </xdr:cNvPr>
        <xdr:cNvSpPr>
          <a:spLocks/>
        </xdr:cNvSpPr>
      </xdr:nvSpPr>
      <xdr:spPr>
        <a:xfrm>
          <a:off x="89154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29</xdr:row>
      <xdr:rowOff>0</xdr:rowOff>
    </xdr:from>
    <xdr:to>
      <xdr:col>15</xdr:col>
      <xdr:colOff>0</xdr:colOff>
      <xdr:row>30</xdr:row>
      <xdr:rowOff>0</xdr:rowOff>
    </xdr:to>
    <xdr:sp macro="" textlink="">
      <xdr:nvSpPr>
        <xdr:cNvPr id="810" name="Shield_O30">
          <a:extLst>
            <a:ext uri="{FF2B5EF4-FFF2-40B4-BE49-F238E27FC236}">
              <a16:creationId xmlns:a16="http://schemas.microsoft.com/office/drawing/2014/main" id="{62B61328-C51B-41D3-9D17-D9874E05B888}"/>
            </a:ext>
          </a:extLst>
        </xdr:cNvPr>
        <xdr:cNvSpPr>
          <a:spLocks/>
        </xdr:cNvSpPr>
      </xdr:nvSpPr>
      <xdr:spPr>
        <a:xfrm>
          <a:off x="9601200" y="7581900"/>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29</xdr:row>
      <xdr:rowOff>0</xdr:rowOff>
    </xdr:from>
    <xdr:to>
      <xdr:col>12</xdr:col>
      <xdr:colOff>0</xdr:colOff>
      <xdr:row>30</xdr:row>
      <xdr:rowOff>0</xdr:rowOff>
    </xdr:to>
    <xdr:sp macro="" textlink="">
      <xdr:nvSpPr>
        <xdr:cNvPr id="811" name="Shield_L30">
          <a:extLst>
            <a:ext uri="{FF2B5EF4-FFF2-40B4-BE49-F238E27FC236}">
              <a16:creationId xmlns:a16="http://schemas.microsoft.com/office/drawing/2014/main" id="{BCB0E601-CE90-4CEB-AC77-BF350575F426}"/>
            </a:ext>
          </a:extLst>
        </xdr:cNvPr>
        <xdr:cNvSpPr>
          <a:spLocks/>
        </xdr:cNvSpPr>
      </xdr:nvSpPr>
      <xdr:spPr>
        <a:xfrm>
          <a:off x="75438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29</xdr:row>
      <xdr:rowOff>0</xdr:rowOff>
    </xdr:from>
    <xdr:to>
      <xdr:col>10</xdr:col>
      <xdr:colOff>0</xdr:colOff>
      <xdr:row>30</xdr:row>
      <xdr:rowOff>0</xdr:rowOff>
    </xdr:to>
    <xdr:sp macro="" textlink="">
      <xdr:nvSpPr>
        <xdr:cNvPr id="812" name="Shield_J30">
          <a:extLst>
            <a:ext uri="{FF2B5EF4-FFF2-40B4-BE49-F238E27FC236}">
              <a16:creationId xmlns:a16="http://schemas.microsoft.com/office/drawing/2014/main" id="{D5F43AEC-C38C-4260-BC01-4E8D1CDB9F9F}"/>
            </a:ext>
          </a:extLst>
        </xdr:cNvPr>
        <xdr:cNvSpPr>
          <a:spLocks/>
        </xdr:cNvSpPr>
      </xdr:nvSpPr>
      <xdr:spPr>
        <a:xfrm>
          <a:off x="61722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28</xdr:row>
      <xdr:rowOff>0</xdr:rowOff>
    </xdr:from>
    <xdr:to>
      <xdr:col>10</xdr:col>
      <xdr:colOff>0</xdr:colOff>
      <xdr:row>29</xdr:row>
      <xdr:rowOff>0</xdr:rowOff>
    </xdr:to>
    <xdr:sp macro="" textlink="">
      <xdr:nvSpPr>
        <xdr:cNvPr id="813" name="Shield_J29">
          <a:extLst>
            <a:ext uri="{FF2B5EF4-FFF2-40B4-BE49-F238E27FC236}">
              <a16:creationId xmlns:a16="http://schemas.microsoft.com/office/drawing/2014/main" id="{C6DF0C24-2B9C-48E0-93FD-6DE8BCE8C824}"/>
            </a:ext>
          </a:extLst>
        </xdr:cNvPr>
        <xdr:cNvSpPr>
          <a:spLocks/>
        </xdr:cNvSpPr>
      </xdr:nvSpPr>
      <xdr:spPr>
        <a:xfrm>
          <a:off x="61722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28</xdr:row>
      <xdr:rowOff>0</xdr:rowOff>
    </xdr:from>
    <xdr:to>
      <xdr:col>11</xdr:col>
      <xdr:colOff>0</xdr:colOff>
      <xdr:row>29</xdr:row>
      <xdr:rowOff>0</xdr:rowOff>
    </xdr:to>
    <xdr:sp macro="" textlink="">
      <xdr:nvSpPr>
        <xdr:cNvPr id="814" name="Shield_K29">
          <a:extLst>
            <a:ext uri="{FF2B5EF4-FFF2-40B4-BE49-F238E27FC236}">
              <a16:creationId xmlns:a16="http://schemas.microsoft.com/office/drawing/2014/main" id="{D97C1542-56CD-43C7-992C-8E28D7E77143}"/>
            </a:ext>
          </a:extLst>
        </xdr:cNvPr>
        <xdr:cNvSpPr>
          <a:spLocks/>
        </xdr:cNvSpPr>
      </xdr:nvSpPr>
      <xdr:spPr>
        <a:xfrm>
          <a:off x="68580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28</xdr:row>
      <xdr:rowOff>0</xdr:rowOff>
    </xdr:from>
    <xdr:to>
      <xdr:col>12</xdr:col>
      <xdr:colOff>0</xdr:colOff>
      <xdr:row>29</xdr:row>
      <xdr:rowOff>0</xdr:rowOff>
    </xdr:to>
    <xdr:sp macro="" textlink="">
      <xdr:nvSpPr>
        <xdr:cNvPr id="815" name="Shield_L29">
          <a:extLst>
            <a:ext uri="{FF2B5EF4-FFF2-40B4-BE49-F238E27FC236}">
              <a16:creationId xmlns:a16="http://schemas.microsoft.com/office/drawing/2014/main" id="{BB309589-1DD5-48A7-822A-4B75C16C34F8}"/>
            </a:ext>
          </a:extLst>
        </xdr:cNvPr>
        <xdr:cNvSpPr>
          <a:spLocks/>
        </xdr:cNvSpPr>
      </xdr:nvSpPr>
      <xdr:spPr>
        <a:xfrm>
          <a:off x="75438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28</xdr:row>
      <xdr:rowOff>0</xdr:rowOff>
    </xdr:from>
    <xdr:to>
      <xdr:col>13</xdr:col>
      <xdr:colOff>0</xdr:colOff>
      <xdr:row>29</xdr:row>
      <xdr:rowOff>0</xdr:rowOff>
    </xdr:to>
    <xdr:sp macro="" textlink="">
      <xdr:nvSpPr>
        <xdr:cNvPr id="816" name="Shield_M29">
          <a:extLst>
            <a:ext uri="{FF2B5EF4-FFF2-40B4-BE49-F238E27FC236}">
              <a16:creationId xmlns:a16="http://schemas.microsoft.com/office/drawing/2014/main" id="{ADE3A080-542E-4A07-A72B-89BE2EBC658A}"/>
            </a:ext>
          </a:extLst>
        </xdr:cNvPr>
        <xdr:cNvSpPr>
          <a:spLocks/>
        </xdr:cNvSpPr>
      </xdr:nvSpPr>
      <xdr:spPr>
        <a:xfrm>
          <a:off x="82296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28</xdr:row>
      <xdr:rowOff>0</xdr:rowOff>
    </xdr:from>
    <xdr:to>
      <xdr:col>14</xdr:col>
      <xdr:colOff>0</xdr:colOff>
      <xdr:row>29</xdr:row>
      <xdr:rowOff>0</xdr:rowOff>
    </xdr:to>
    <xdr:sp macro="" textlink="">
      <xdr:nvSpPr>
        <xdr:cNvPr id="817" name="Shield_N29">
          <a:extLst>
            <a:ext uri="{FF2B5EF4-FFF2-40B4-BE49-F238E27FC236}">
              <a16:creationId xmlns:a16="http://schemas.microsoft.com/office/drawing/2014/main" id="{CD34D7F8-AAA2-4644-89B9-C0126F373791}"/>
            </a:ext>
          </a:extLst>
        </xdr:cNvPr>
        <xdr:cNvSpPr>
          <a:spLocks/>
        </xdr:cNvSpPr>
      </xdr:nvSpPr>
      <xdr:spPr>
        <a:xfrm>
          <a:off x="89154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28</xdr:row>
      <xdr:rowOff>0</xdr:rowOff>
    </xdr:from>
    <xdr:to>
      <xdr:col>15</xdr:col>
      <xdr:colOff>0</xdr:colOff>
      <xdr:row>29</xdr:row>
      <xdr:rowOff>0</xdr:rowOff>
    </xdr:to>
    <xdr:sp macro="" textlink="">
      <xdr:nvSpPr>
        <xdr:cNvPr id="818" name="Shield_O29">
          <a:extLst>
            <a:ext uri="{FF2B5EF4-FFF2-40B4-BE49-F238E27FC236}">
              <a16:creationId xmlns:a16="http://schemas.microsoft.com/office/drawing/2014/main" id="{657D3051-5F6A-4DB5-AA0B-2B5E08B90457}"/>
            </a:ext>
          </a:extLst>
        </xdr:cNvPr>
        <xdr:cNvSpPr>
          <a:spLocks/>
        </xdr:cNvSpPr>
      </xdr:nvSpPr>
      <xdr:spPr>
        <a:xfrm>
          <a:off x="9601200" y="7334250"/>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28</xdr:row>
      <xdr:rowOff>0</xdr:rowOff>
    </xdr:from>
    <xdr:to>
      <xdr:col>1</xdr:col>
      <xdr:colOff>0</xdr:colOff>
      <xdr:row>29</xdr:row>
      <xdr:rowOff>0</xdr:rowOff>
    </xdr:to>
    <xdr:sp macro="" textlink="">
      <xdr:nvSpPr>
        <xdr:cNvPr id="819" name="Shield_A29">
          <a:extLst>
            <a:ext uri="{FF2B5EF4-FFF2-40B4-BE49-F238E27FC236}">
              <a16:creationId xmlns:a16="http://schemas.microsoft.com/office/drawing/2014/main" id="{09E0335B-8837-4CC8-A960-BE3ADAC06E39}"/>
            </a:ext>
          </a:extLst>
        </xdr:cNvPr>
        <xdr:cNvSpPr>
          <a:spLocks/>
        </xdr:cNvSpPr>
      </xdr:nvSpPr>
      <xdr:spPr>
        <a:xfrm>
          <a:off x="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28</xdr:row>
      <xdr:rowOff>0</xdr:rowOff>
    </xdr:from>
    <xdr:to>
      <xdr:col>2</xdr:col>
      <xdr:colOff>0</xdr:colOff>
      <xdr:row>29</xdr:row>
      <xdr:rowOff>0</xdr:rowOff>
    </xdr:to>
    <xdr:sp macro="" textlink="">
      <xdr:nvSpPr>
        <xdr:cNvPr id="820" name="Shield_B29">
          <a:extLst>
            <a:ext uri="{FF2B5EF4-FFF2-40B4-BE49-F238E27FC236}">
              <a16:creationId xmlns:a16="http://schemas.microsoft.com/office/drawing/2014/main" id="{14069022-DAC1-4A8E-9663-FD926EBC2026}"/>
            </a:ext>
          </a:extLst>
        </xdr:cNvPr>
        <xdr:cNvSpPr>
          <a:spLocks/>
        </xdr:cNvSpPr>
      </xdr:nvSpPr>
      <xdr:spPr>
        <a:xfrm>
          <a:off x="6858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28</xdr:row>
      <xdr:rowOff>0</xdr:rowOff>
    </xdr:from>
    <xdr:to>
      <xdr:col>3</xdr:col>
      <xdr:colOff>0</xdr:colOff>
      <xdr:row>29</xdr:row>
      <xdr:rowOff>0</xdr:rowOff>
    </xdr:to>
    <xdr:sp macro="" textlink="">
      <xdr:nvSpPr>
        <xdr:cNvPr id="821" name="Shield_C29">
          <a:extLst>
            <a:ext uri="{FF2B5EF4-FFF2-40B4-BE49-F238E27FC236}">
              <a16:creationId xmlns:a16="http://schemas.microsoft.com/office/drawing/2014/main" id="{61B60AAD-4724-448D-A099-8779144FD7C4}"/>
            </a:ext>
          </a:extLst>
        </xdr:cNvPr>
        <xdr:cNvSpPr>
          <a:spLocks/>
        </xdr:cNvSpPr>
      </xdr:nvSpPr>
      <xdr:spPr>
        <a:xfrm>
          <a:off x="13716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28</xdr:row>
      <xdr:rowOff>0</xdr:rowOff>
    </xdr:from>
    <xdr:to>
      <xdr:col>4</xdr:col>
      <xdr:colOff>0</xdr:colOff>
      <xdr:row>29</xdr:row>
      <xdr:rowOff>0</xdr:rowOff>
    </xdr:to>
    <xdr:sp macro="" textlink="">
      <xdr:nvSpPr>
        <xdr:cNvPr id="822" name="Shield_D29">
          <a:extLst>
            <a:ext uri="{FF2B5EF4-FFF2-40B4-BE49-F238E27FC236}">
              <a16:creationId xmlns:a16="http://schemas.microsoft.com/office/drawing/2014/main" id="{B7CB8677-6375-41B1-9AD1-7867EBD8043C}"/>
            </a:ext>
          </a:extLst>
        </xdr:cNvPr>
        <xdr:cNvSpPr>
          <a:spLocks/>
        </xdr:cNvSpPr>
      </xdr:nvSpPr>
      <xdr:spPr>
        <a:xfrm>
          <a:off x="20574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28</xdr:row>
      <xdr:rowOff>0</xdr:rowOff>
    </xdr:from>
    <xdr:to>
      <xdr:col>5</xdr:col>
      <xdr:colOff>0</xdr:colOff>
      <xdr:row>29</xdr:row>
      <xdr:rowOff>0</xdr:rowOff>
    </xdr:to>
    <xdr:sp macro="" textlink="">
      <xdr:nvSpPr>
        <xdr:cNvPr id="823" name="Shield_E29">
          <a:extLst>
            <a:ext uri="{FF2B5EF4-FFF2-40B4-BE49-F238E27FC236}">
              <a16:creationId xmlns:a16="http://schemas.microsoft.com/office/drawing/2014/main" id="{813A9AC1-7A1D-4BB1-84F6-690A508F70ED}"/>
            </a:ext>
          </a:extLst>
        </xdr:cNvPr>
        <xdr:cNvSpPr>
          <a:spLocks/>
        </xdr:cNvSpPr>
      </xdr:nvSpPr>
      <xdr:spPr>
        <a:xfrm>
          <a:off x="27432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28</xdr:row>
      <xdr:rowOff>0</xdr:rowOff>
    </xdr:from>
    <xdr:to>
      <xdr:col>6</xdr:col>
      <xdr:colOff>0</xdr:colOff>
      <xdr:row>29</xdr:row>
      <xdr:rowOff>0</xdr:rowOff>
    </xdr:to>
    <xdr:sp macro="" textlink="">
      <xdr:nvSpPr>
        <xdr:cNvPr id="824" name="Shield_F29">
          <a:extLst>
            <a:ext uri="{FF2B5EF4-FFF2-40B4-BE49-F238E27FC236}">
              <a16:creationId xmlns:a16="http://schemas.microsoft.com/office/drawing/2014/main" id="{2AC6C7B5-127B-46A5-86FF-59C1F57B2423}"/>
            </a:ext>
          </a:extLst>
        </xdr:cNvPr>
        <xdr:cNvSpPr>
          <a:spLocks/>
        </xdr:cNvSpPr>
      </xdr:nvSpPr>
      <xdr:spPr>
        <a:xfrm>
          <a:off x="34290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28</xdr:row>
      <xdr:rowOff>0</xdr:rowOff>
    </xdr:from>
    <xdr:to>
      <xdr:col>7</xdr:col>
      <xdr:colOff>0</xdr:colOff>
      <xdr:row>29</xdr:row>
      <xdr:rowOff>0</xdr:rowOff>
    </xdr:to>
    <xdr:sp macro="" textlink="">
      <xdr:nvSpPr>
        <xdr:cNvPr id="825" name="Shield_G29">
          <a:extLst>
            <a:ext uri="{FF2B5EF4-FFF2-40B4-BE49-F238E27FC236}">
              <a16:creationId xmlns:a16="http://schemas.microsoft.com/office/drawing/2014/main" id="{71C9DCEE-60E7-49B9-9040-F457A46AA0A8}"/>
            </a:ext>
          </a:extLst>
        </xdr:cNvPr>
        <xdr:cNvSpPr>
          <a:spLocks/>
        </xdr:cNvSpPr>
      </xdr:nvSpPr>
      <xdr:spPr>
        <a:xfrm>
          <a:off x="41148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28</xdr:row>
      <xdr:rowOff>0</xdr:rowOff>
    </xdr:from>
    <xdr:to>
      <xdr:col>8</xdr:col>
      <xdr:colOff>0</xdr:colOff>
      <xdr:row>29</xdr:row>
      <xdr:rowOff>0</xdr:rowOff>
    </xdr:to>
    <xdr:sp macro="" textlink="">
      <xdr:nvSpPr>
        <xdr:cNvPr id="826" name="Shield_H29">
          <a:extLst>
            <a:ext uri="{FF2B5EF4-FFF2-40B4-BE49-F238E27FC236}">
              <a16:creationId xmlns:a16="http://schemas.microsoft.com/office/drawing/2014/main" id="{AFD80F02-5664-45FB-95FD-77CF48B51CCC}"/>
            </a:ext>
          </a:extLst>
        </xdr:cNvPr>
        <xdr:cNvSpPr>
          <a:spLocks/>
        </xdr:cNvSpPr>
      </xdr:nvSpPr>
      <xdr:spPr>
        <a:xfrm>
          <a:off x="48006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29</xdr:row>
      <xdr:rowOff>0</xdr:rowOff>
    </xdr:from>
    <xdr:to>
      <xdr:col>1</xdr:col>
      <xdr:colOff>0</xdr:colOff>
      <xdr:row>30</xdr:row>
      <xdr:rowOff>0</xdr:rowOff>
    </xdr:to>
    <xdr:sp macro="" textlink="">
      <xdr:nvSpPr>
        <xdr:cNvPr id="827" name="Shield_A30">
          <a:extLst>
            <a:ext uri="{FF2B5EF4-FFF2-40B4-BE49-F238E27FC236}">
              <a16:creationId xmlns:a16="http://schemas.microsoft.com/office/drawing/2014/main" id="{8CD5291C-9A33-41C0-8C41-302CD96D2125}"/>
            </a:ext>
          </a:extLst>
        </xdr:cNvPr>
        <xdr:cNvSpPr>
          <a:spLocks/>
        </xdr:cNvSpPr>
      </xdr:nvSpPr>
      <xdr:spPr>
        <a:xfrm>
          <a:off x="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29</xdr:row>
      <xdr:rowOff>0</xdr:rowOff>
    </xdr:from>
    <xdr:to>
      <xdr:col>2</xdr:col>
      <xdr:colOff>0</xdr:colOff>
      <xdr:row>30</xdr:row>
      <xdr:rowOff>0</xdr:rowOff>
    </xdr:to>
    <xdr:sp macro="" textlink="">
      <xdr:nvSpPr>
        <xdr:cNvPr id="828" name="Shield_B30">
          <a:extLst>
            <a:ext uri="{FF2B5EF4-FFF2-40B4-BE49-F238E27FC236}">
              <a16:creationId xmlns:a16="http://schemas.microsoft.com/office/drawing/2014/main" id="{0601F018-8DEB-4D65-834E-70FEC657CEA1}"/>
            </a:ext>
          </a:extLst>
        </xdr:cNvPr>
        <xdr:cNvSpPr>
          <a:spLocks/>
        </xdr:cNvSpPr>
      </xdr:nvSpPr>
      <xdr:spPr>
        <a:xfrm>
          <a:off x="6858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29</xdr:row>
      <xdr:rowOff>0</xdr:rowOff>
    </xdr:from>
    <xdr:to>
      <xdr:col>3</xdr:col>
      <xdr:colOff>0</xdr:colOff>
      <xdr:row>30</xdr:row>
      <xdr:rowOff>0</xdr:rowOff>
    </xdr:to>
    <xdr:sp macro="" textlink="">
      <xdr:nvSpPr>
        <xdr:cNvPr id="829" name="Shield_C30">
          <a:extLst>
            <a:ext uri="{FF2B5EF4-FFF2-40B4-BE49-F238E27FC236}">
              <a16:creationId xmlns:a16="http://schemas.microsoft.com/office/drawing/2014/main" id="{17BF3DCC-CD33-419D-B2DC-55DF6FB54C9F}"/>
            </a:ext>
          </a:extLst>
        </xdr:cNvPr>
        <xdr:cNvSpPr>
          <a:spLocks/>
        </xdr:cNvSpPr>
      </xdr:nvSpPr>
      <xdr:spPr>
        <a:xfrm>
          <a:off x="13716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29</xdr:row>
      <xdr:rowOff>0</xdr:rowOff>
    </xdr:from>
    <xdr:to>
      <xdr:col>4</xdr:col>
      <xdr:colOff>0</xdr:colOff>
      <xdr:row>30</xdr:row>
      <xdr:rowOff>0</xdr:rowOff>
    </xdr:to>
    <xdr:sp macro="" textlink="">
      <xdr:nvSpPr>
        <xdr:cNvPr id="830" name="Shield_D30">
          <a:extLst>
            <a:ext uri="{FF2B5EF4-FFF2-40B4-BE49-F238E27FC236}">
              <a16:creationId xmlns:a16="http://schemas.microsoft.com/office/drawing/2014/main" id="{67B29369-CA6C-4861-86C6-ED5C32F3C8FA}"/>
            </a:ext>
          </a:extLst>
        </xdr:cNvPr>
        <xdr:cNvSpPr>
          <a:spLocks/>
        </xdr:cNvSpPr>
      </xdr:nvSpPr>
      <xdr:spPr>
        <a:xfrm>
          <a:off x="20574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29</xdr:row>
      <xdr:rowOff>0</xdr:rowOff>
    </xdr:from>
    <xdr:to>
      <xdr:col>5</xdr:col>
      <xdr:colOff>0</xdr:colOff>
      <xdr:row>30</xdr:row>
      <xdr:rowOff>0</xdr:rowOff>
    </xdr:to>
    <xdr:sp macro="" textlink="">
      <xdr:nvSpPr>
        <xdr:cNvPr id="831" name="Shield_E30">
          <a:extLst>
            <a:ext uri="{FF2B5EF4-FFF2-40B4-BE49-F238E27FC236}">
              <a16:creationId xmlns:a16="http://schemas.microsoft.com/office/drawing/2014/main" id="{AA5B293C-5F9B-4B08-8FB3-90997C294231}"/>
            </a:ext>
          </a:extLst>
        </xdr:cNvPr>
        <xdr:cNvSpPr>
          <a:spLocks/>
        </xdr:cNvSpPr>
      </xdr:nvSpPr>
      <xdr:spPr>
        <a:xfrm>
          <a:off x="27432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29</xdr:row>
      <xdr:rowOff>0</xdr:rowOff>
    </xdr:from>
    <xdr:to>
      <xdr:col>6</xdr:col>
      <xdr:colOff>0</xdr:colOff>
      <xdr:row>30</xdr:row>
      <xdr:rowOff>0</xdr:rowOff>
    </xdr:to>
    <xdr:sp macro="" textlink="">
      <xdr:nvSpPr>
        <xdr:cNvPr id="832" name="Shield_F30">
          <a:extLst>
            <a:ext uri="{FF2B5EF4-FFF2-40B4-BE49-F238E27FC236}">
              <a16:creationId xmlns:a16="http://schemas.microsoft.com/office/drawing/2014/main" id="{635FAA53-2CE6-46A2-A5D0-438D46D92983}"/>
            </a:ext>
          </a:extLst>
        </xdr:cNvPr>
        <xdr:cNvSpPr>
          <a:spLocks/>
        </xdr:cNvSpPr>
      </xdr:nvSpPr>
      <xdr:spPr>
        <a:xfrm>
          <a:off x="34290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29</xdr:row>
      <xdr:rowOff>0</xdr:rowOff>
    </xdr:from>
    <xdr:to>
      <xdr:col>7</xdr:col>
      <xdr:colOff>0</xdr:colOff>
      <xdr:row>30</xdr:row>
      <xdr:rowOff>0</xdr:rowOff>
    </xdr:to>
    <xdr:sp macro="" textlink="">
      <xdr:nvSpPr>
        <xdr:cNvPr id="833" name="Shield_G30">
          <a:extLst>
            <a:ext uri="{FF2B5EF4-FFF2-40B4-BE49-F238E27FC236}">
              <a16:creationId xmlns:a16="http://schemas.microsoft.com/office/drawing/2014/main" id="{9C560224-2D80-4E2B-893F-BDF8270772D8}"/>
            </a:ext>
          </a:extLst>
        </xdr:cNvPr>
        <xdr:cNvSpPr>
          <a:spLocks/>
        </xdr:cNvSpPr>
      </xdr:nvSpPr>
      <xdr:spPr>
        <a:xfrm>
          <a:off x="41148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29</xdr:row>
      <xdr:rowOff>0</xdr:rowOff>
    </xdr:from>
    <xdr:to>
      <xdr:col>8</xdr:col>
      <xdr:colOff>0</xdr:colOff>
      <xdr:row>30</xdr:row>
      <xdr:rowOff>0</xdr:rowOff>
    </xdr:to>
    <xdr:sp macro="" textlink="">
      <xdr:nvSpPr>
        <xdr:cNvPr id="834" name="Shield_H30">
          <a:extLst>
            <a:ext uri="{FF2B5EF4-FFF2-40B4-BE49-F238E27FC236}">
              <a16:creationId xmlns:a16="http://schemas.microsoft.com/office/drawing/2014/main" id="{CEB82D1A-30BD-4F5B-AEF4-2A2AB9015026}"/>
            </a:ext>
          </a:extLst>
        </xdr:cNvPr>
        <xdr:cNvSpPr>
          <a:spLocks/>
        </xdr:cNvSpPr>
      </xdr:nvSpPr>
      <xdr:spPr>
        <a:xfrm>
          <a:off x="48006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27</xdr:row>
      <xdr:rowOff>0</xdr:rowOff>
    </xdr:from>
    <xdr:to>
      <xdr:col>1</xdr:col>
      <xdr:colOff>0</xdr:colOff>
      <xdr:row>28</xdr:row>
      <xdr:rowOff>0</xdr:rowOff>
    </xdr:to>
    <xdr:sp macro="" textlink="">
      <xdr:nvSpPr>
        <xdr:cNvPr id="835" name="Shield_A28">
          <a:extLst>
            <a:ext uri="{FF2B5EF4-FFF2-40B4-BE49-F238E27FC236}">
              <a16:creationId xmlns:a16="http://schemas.microsoft.com/office/drawing/2014/main" id="{92AC83A5-2FCE-4870-BCAE-38997E86C610}"/>
            </a:ext>
          </a:extLst>
        </xdr:cNvPr>
        <xdr:cNvSpPr>
          <a:spLocks/>
        </xdr:cNvSpPr>
      </xdr:nvSpPr>
      <xdr:spPr>
        <a:xfrm>
          <a:off x="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27</xdr:row>
      <xdr:rowOff>0</xdr:rowOff>
    </xdr:from>
    <xdr:to>
      <xdr:col>2</xdr:col>
      <xdr:colOff>0</xdr:colOff>
      <xdr:row>28</xdr:row>
      <xdr:rowOff>0</xdr:rowOff>
    </xdr:to>
    <xdr:sp macro="" textlink="">
      <xdr:nvSpPr>
        <xdr:cNvPr id="836" name="Shield_B28">
          <a:extLst>
            <a:ext uri="{FF2B5EF4-FFF2-40B4-BE49-F238E27FC236}">
              <a16:creationId xmlns:a16="http://schemas.microsoft.com/office/drawing/2014/main" id="{D8D4CE32-93C5-4EA6-AA6C-030CCDD6819D}"/>
            </a:ext>
          </a:extLst>
        </xdr:cNvPr>
        <xdr:cNvSpPr>
          <a:spLocks/>
        </xdr:cNvSpPr>
      </xdr:nvSpPr>
      <xdr:spPr>
        <a:xfrm>
          <a:off x="6858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27</xdr:row>
      <xdr:rowOff>0</xdr:rowOff>
    </xdr:from>
    <xdr:to>
      <xdr:col>3</xdr:col>
      <xdr:colOff>0</xdr:colOff>
      <xdr:row>28</xdr:row>
      <xdr:rowOff>0</xdr:rowOff>
    </xdr:to>
    <xdr:sp macro="" textlink="">
      <xdr:nvSpPr>
        <xdr:cNvPr id="837" name="Shield_C28">
          <a:extLst>
            <a:ext uri="{FF2B5EF4-FFF2-40B4-BE49-F238E27FC236}">
              <a16:creationId xmlns:a16="http://schemas.microsoft.com/office/drawing/2014/main" id="{F44E2619-87A8-48CF-942F-F79A09BBC9E4}"/>
            </a:ext>
          </a:extLst>
        </xdr:cNvPr>
        <xdr:cNvSpPr>
          <a:spLocks/>
        </xdr:cNvSpPr>
      </xdr:nvSpPr>
      <xdr:spPr>
        <a:xfrm>
          <a:off x="13716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27</xdr:row>
      <xdr:rowOff>0</xdr:rowOff>
    </xdr:from>
    <xdr:to>
      <xdr:col>4</xdr:col>
      <xdr:colOff>0</xdr:colOff>
      <xdr:row>28</xdr:row>
      <xdr:rowOff>0</xdr:rowOff>
    </xdr:to>
    <xdr:sp macro="" textlink="">
      <xdr:nvSpPr>
        <xdr:cNvPr id="838" name="Shield_D28">
          <a:extLst>
            <a:ext uri="{FF2B5EF4-FFF2-40B4-BE49-F238E27FC236}">
              <a16:creationId xmlns:a16="http://schemas.microsoft.com/office/drawing/2014/main" id="{5E88DC72-0034-4793-AC91-E6050E66B991}"/>
            </a:ext>
          </a:extLst>
        </xdr:cNvPr>
        <xdr:cNvSpPr>
          <a:spLocks/>
        </xdr:cNvSpPr>
      </xdr:nvSpPr>
      <xdr:spPr>
        <a:xfrm>
          <a:off x="20574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27</xdr:row>
      <xdr:rowOff>0</xdr:rowOff>
    </xdr:from>
    <xdr:to>
      <xdr:col>5</xdr:col>
      <xdr:colOff>0</xdr:colOff>
      <xdr:row>28</xdr:row>
      <xdr:rowOff>0</xdr:rowOff>
    </xdr:to>
    <xdr:sp macro="" textlink="">
      <xdr:nvSpPr>
        <xdr:cNvPr id="839" name="Shield_E28">
          <a:extLst>
            <a:ext uri="{FF2B5EF4-FFF2-40B4-BE49-F238E27FC236}">
              <a16:creationId xmlns:a16="http://schemas.microsoft.com/office/drawing/2014/main" id="{3B93C7DC-D45E-41C7-930C-7C0524B3E961}"/>
            </a:ext>
          </a:extLst>
        </xdr:cNvPr>
        <xdr:cNvSpPr>
          <a:spLocks/>
        </xdr:cNvSpPr>
      </xdr:nvSpPr>
      <xdr:spPr>
        <a:xfrm>
          <a:off x="27432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26</xdr:row>
      <xdr:rowOff>0</xdr:rowOff>
    </xdr:from>
    <xdr:to>
      <xdr:col>15</xdr:col>
      <xdr:colOff>0</xdr:colOff>
      <xdr:row>27</xdr:row>
      <xdr:rowOff>0</xdr:rowOff>
    </xdr:to>
    <xdr:sp macro="" textlink="">
      <xdr:nvSpPr>
        <xdr:cNvPr id="840" name="Shield_O27">
          <a:extLst>
            <a:ext uri="{FF2B5EF4-FFF2-40B4-BE49-F238E27FC236}">
              <a16:creationId xmlns:a16="http://schemas.microsoft.com/office/drawing/2014/main" id="{D5C478AE-487C-4A74-938F-77CCC444F25F}"/>
            </a:ext>
          </a:extLst>
        </xdr:cNvPr>
        <xdr:cNvSpPr>
          <a:spLocks/>
        </xdr:cNvSpPr>
      </xdr:nvSpPr>
      <xdr:spPr>
        <a:xfrm>
          <a:off x="9601200" y="68484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26</xdr:row>
      <xdr:rowOff>0</xdr:rowOff>
    </xdr:from>
    <xdr:to>
      <xdr:col>13</xdr:col>
      <xdr:colOff>0</xdr:colOff>
      <xdr:row>27</xdr:row>
      <xdr:rowOff>0</xdr:rowOff>
    </xdr:to>
    <xdr:sp macro="" textlink="">
      <xdr:nvSpPr>
        <xdr:cNvPr id="841" name="Shield_M27">
          <a:extLst>
            <a:ext uri="{FF2B5EF4-FFF2-40B4-BE49-F238E27FC236}">
              <a16:creationId xmlns:a16="http://schemas.microsoft.com/office/drawing/2014/main" id="{153786DD-CE99-4E33-B258-B5E714B8A388}"/>
            </a:ext>
          </a:extLst>
        </xdr:cNvPr>
        <xdr:cNvSpPr>
          <a:spLocks/>
        </xdr:cNvSpPr>
      </xdr:nvSpPr>
      <xdr:spPr>
        <a:xfrm>
          <a:off x="82296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26</xdr:row>
      <xdr:rowOff>0</xdr:rowOff>
    </xdr:from>
    <xdr:to>
      <xdr:col>11</xdr:col>
      <xdr:colOff>0</xdr:colOff>
      <xdr:row>27</xdr:row>
      <xdr:rowOff>0</xdr:rowOff>
    </xdr:to>
    <xdr:sp macro="" textlink="">
      <xdr:nvSpPr>
        <xdr:cNvPr id="842" name="Shield_K27">
          <a:extLst>
            <a:ext uri="{FF2B5EF4-FFF2-40B4-BE49-F238E27FC236}">
              <a16:creationId xmlns:a16="http://schemas.microsoft.com/office/drawing/2014/main" id="{23EF6633-4BC8-4385-BBB3-B2DBFE6B16DC}"/>
            </a:ext>
          </a:extLst>
        </xdr:cNvPr>
        <xdr:cNvSpPr>
          <a:spLocks/>
        </xdr:cNvSpPr>
      </xdr:nvSpPr>
      <xdr:spPr>
        <a:xfrm>
          <a:off x="68580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26</xdr:row>
      <xdr:rowOff>0</xdr:rowOff>
    </xdr:from>
    <xdr:to>
      <xdr:col>9</xdr:col>
      <xdr:colOff>0</xdr:colOff>
      <xdr:row>27</xdr:row>
      <xdr:rowOff>0</xdr:rowOff>
    </xdr:to>
    <xdr:sp macro="" textlink="">
      <xdr:nvSpPr>
        <xdr:cNvPr id="843" name="Shield_I27">
          <a:extLst>
            <a:ext uri="{FF2B5EF4-FFF2-40B4-BE49-F238E27FC236}">
              <a16:creationId xmlns:a16="http://schemas.microsoft.com/office/drawing/2014/main" id="{D7EBA9A8-5E43-405E-B44D-94F1FBE08774}"/>
            </a:ext>
          </a:extLst>
        </xdr:cNvPr>
        <xdr:cNvSpPr>
          <a:spLocks/>
        </xdr:cNvSpPr>
      </xdr:nvSpPr>
      <xdr:spPr>
        <a:xfrm>
          <a:off x="54864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26</xdr:row>
      <xdr:rowOff>0</xdr:rowOff>
    </xdr:from>
    <xdr:to>
      <xdr:col>1</xdr:col>
      <xdr:colOff>0</xdr:colOff>
      <xdr:row>27</xdr:row>
      <xdr:rowOff>0</xdr:rowOff>
    </xdr:to>
    <xdr:sp macro="" textlink="">
      <xdr:nvSpPr>
        <xdr:cNvPr id="844" name="Shield_A27">
          <a:extLst>
            <a:ext uri="{FF2B5EF4-FFF2-40B4-BE49-F238E27FC236}">
              <a16:creationId xmlns:a16="http://schemas.microsoft.com/office/drawing/2014/main" id="{76D09374-8B29-46CB-A4E7-D8BFC6B7D21C}"/>
            </a:ext>
          </a:extLst>
        </xdr:cNvPr>
        <xdr:cNvSpPr>
          <a:spLocks/>
        </xdr:cNvSpPr>
      </xdr:nvSpPr>
      <xdr:spPr>
        <a:xfrm>
          <a:off x="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26</xdr:row>
      <xdr:rowOff>0</xdr:rowOff>
    </xdr:from>
    <xdr:to>
      <xdr:col>2</xdr:col>
      <xdr:colOff>0</xdr:colOff>
      <xdr:row>27</xdr:row>
      <xdr:rowOff>0</xdr:rowOff>
    </xdr:to>
    <xdr:sp macro="" textlink="">
      <xdr:nvSpPr>
        <xdr:cNvPr id="845" name="Shield_B27">
          <a:extLst>
            <a:ext uri="{FF2B5EF4-FFF2-40B4-BE49-F238E27FC236}">
              <a16:creationId xmlns:a16="http://schemas.microsoft.com/office/drawing/2014/main" id="{19002F9A-A20E-4FC6-B2DD-D6809B9D63A5}"/>
            </a:ext>
          </a:extLst>
        </xdr:cNvPr>
        <xdr:cNvSpPr>
          <a:spLocks/>
        </xdr:cNvSpPr>
      </xdr:nvSpPr>
      <xdr:spPr>
        <a:xfrm>
          <a:off x="6858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26</xdr:row>
      <xdr:rowOff>0</xdr:rowOff>
    </xdr:from>
    <xdr:to>
      <xdr:col>3</xdr:col>
      <xdr:colOff>0</xdr:colOff>
      <xdr:row>27</xdr:row>
      <xdr:rowOff>0</xdr:rowOff>
    </xdr:to>
    <xdr:sp macro="" textlink="">
      <xdr:nvSpPr>
        <xdr:cNvPr id="846" name="Shield_C27">
          <a:extLst>
            <a:ext uri="{FF2B5EF4-FFF2-40B4-BE49-F238E27FC236}">
              <a16:creationId xmlns:a16="http://schemas.microsoft.com/office/drawing/2014/main" id="{E92EE284-025A-4D9E-A573-D50373545C05}"/>
            </a:ext>
          </a:extLst>
        </xdr:cNvPr>
        <xdr:cNvSpPr>
          <a:spLocks/>
        </xdr:cNvSpPr>
      </xdr:nvSpPr>
      <xdr:spPr>
        <a:xfrm>
          <a:off x="13716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26</xdr:row>
      <xdr:rowOff>0</xdr:rowOff>
    </xdr:from>
    <xdr:to>
      <xdr:col>4</xdr:col>
      <xdr:colOff>0</xdr:colOff>
      <xdr:row>27</xdr:row>
      <xdr:rowOff>0</xdr:rowOff>
    </xdr:to>
    <xdr:sp macro="" textlink="">
      <xdr:nvSpPr>
        <xdr:cNvPr id="847" name="Shield_D27">
          <a:extLst>
            <a:ext uri="{FF2B5EF4-FFF2-40B4-BE49-F238E27FC236}">
              <a16:creationId xmlns:a16="http://schemas.microsoft.com/office/drawing/2014/main" id="{69BA9A03-970C-4EF1-A5DA-4D0DE5D2807A}"/>
            </a:ext>
          </a:extLst>
        </xdr:cNvPr>
        <xdr:cNvSpPr>
          <a:spLocks/>
        </xdr:cNvSpPr>
      </xdr:nvSpPr>
      <xdr:spPr>
        <a:xfrm>
          <a:off x="20574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26</xdr:row>
      <xdr:rowOff>0</xdr:rowOff>
    </xdr:from>
    <xdr:to>
      <xdr:col>5</xdr:col>
      <xdr:colOff>0</xdr:colOff>
      <xdr:row>27</xdr:row>
      <xdr:rowOff>0</xdr:rowOff>
    </xdr:to>
    <xdr:sp macro="" textlink="">
      <xdr:nvSpPr>
        <xdr:cNvPr id="848" name="Shield_E27">
          <a:extLst>
            <a:ext uri="{FF2B5EF4-FFF2-40B4-BE49-F238E27FC236}">
              <a16:creationId xmlns:a16="http://schemas.microsoft.com/office/drawing/2014/main" id="{1E62CC61-F89E-477E-A42C-9D80F6A667B4}"/>
            </a:ext>
          </a:extLst>
        </xdr:cNvPr>
        <xdr:cNvSpPr>
          <a:spLocks/>
        </xdr:cNvSpPr>
      </xdr:nvSpPr>
      <xdr:spPr>
        <a:xfrm>
          <a:off x="27432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25</xdr:row>
      <xdr:rowOff>0</xdr:rowOff>
    </xdr:from>
    <xdr:to>
      <xdr:col>1</xdr:col>
      <xdr:colOff>0</xdr:colOff>
      <xdr:row>26</xdr:row>
      <xdr:rowOff>0</xdr:rowOff>
    </xdr:to>
    <xdr:sp macro="" textlink="">
      <xdr:nvSpPr>
        <xdr:cNvPr id="849" name="Shield_A26">
          <a:extLst>
            <a:ext uri="{FF2B5EF4-FFF2-40B4-BE49-F238E27FC236}">
              <a16:creationId xmlns:a16="http://schemas.microsoft.com/office/drawing/2014/main" id="{8126C1D5-7479-4964-8D54-826CAEB58AB1}"/>
            </a:ext>
          </a:extLst>
        </xdr:cNvPr>
        <xdr:cNvSpPr>
          <a:spLocks/>
        </xdr:cNvSpPr>
      </xdr:nvSpPr>
      <xdr:spPr>
        <a:xfrm>
          <a:off x="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25</xdr:row>
      <xdr:rowOff>0</xdr:rowOff>
    </xdr:from>
    <xdr:to>
      <xdr:col>2</xdr:col>
      <xdr:colOff>0</xdr:colOff>
      <xdr:row>26</xdr:row>
      <xdr:rowOff>0</xdr:rowOff>
    </xdr:to>
    <xdr:sp macro="" textlink="">
      <xdr:nvSpPr>
        <xdr:cNvPr id="850" name="Shield_B26">
          <a:extLst>
            <a:ext uri="{FF2B5EF4-FFF2-40B4-BE49-F238E27FC236}">
              <a16:creationId xmlns:a16="http://schemas.microsoft.com/office/drawing/2014/main" id="{91D4C345-AF17-4722-81F5-CEF75AC6DE42}"/>
            </a:ext>
          </a:extLst>
        </xdr:cNvPr>
        <xdr:cNvSpPr>
          <a:spLocks/>
        </xdr:cNvSpPr>
      </xdr:nvSpPr>
      <xdr:spPr>
        <a:xfrm>
          <a:off x="6858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25</xdr:row>
      <xdr:rowOff>0</xdr:rowOff>
    </xdr:from>
    <xdr:to>
      <xdr:col>3</xdr:col>
      <xdr:colOff>0</xdr:colOff>
      <xdr:row>26</xdr:row>
      <xdr:rowOff>0</xdr:rowOff>
    </xdr:to>
    <xdr:sp macro="" textlink="">
      <xdr:nvSpPr>
        <xdr:cNvPr id="851" name="Shield_C26">
          <a:extLst>
            <a:ext uri="{FF2B5EF4-FFF2-40B4-BE49-F238E27FC236}">
              <a16:creationId xmlns:a16="http://schemas.microsoft.com/office/drawing/2014/main" id="{798C9E6D-1DE0-4974-9FD1-41BF4F5FE145}"/>
            </a:ext>
          </a:extLst>
        </xdr:cNvPr>
        <xdr:cNvSpPr>
          <a:spLocks/>
        </xdr:cNvSpPr>
      </xdr:nvSpPr>
      <xdr:spPr>
        <a:xfrm>
          <a:off x="13716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25</xdr:row>
      <xdr:rowOff>0</xdr:rowOff>
    </xdr:from>
    <xdr:to>
      <xdr:col>4</xdr:col>
      <xdr:colOff>0</xdr:colOff>
      <xdr:row>26</xdr:row>
      <xdr:rowOff>0</xdr:rowOff>
    </xdr:to>
    <xdr:sp macro="" textlink="">
      <xdr:nvSpPr>
        <xdr:cNvPr id="852" name="Shield_D26">
          <a:extLst>
            <a:ext uri="{FF2B5EF4-FFF2-40B4-BE49-F238E27FC236}">
              <a16:creationId xmlns:a16="http://schemas.microsoft.com/office/drawing/2014/main" id="{65C766B6-5BF2-4610-9F1D-C92CE513A8FA}"/>
            </a:ext>
          </a:extLst>
        </xdr:cNvPr>
        <xdr:cNvSpPr>
          <a:spLocks/>
        </xdr:cNvSpPr>
      </xdr:nvSpPr>
      <xdr:spPr>
        <a:xfrm>
          <a:off x="20574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25</xdr:row>
      <xdr:rowOff>0</xdr:rowOff>
    </xdr:from>
    <xdr:to>
      <xdr:col>5</xdr:col>
      <xdr:colOff>0</xdr:colOff>
      <xdr:row>26</xdr:row>
      <xdr:rowOff>0</xdr:rowOff>
    </xdr:to>
    <xdr:sp macro="" textlink="">
      <xdr:nvSpPr>
        <xdr:cNvPr id="853" name="Shield_E26">
          <a:extLst>
            <a:ext uri="{FF2B5EF4-FFF2-40B4-BE49-F238E27FC236}">
              <a16:creationId xmlns:a16="http://schemas.microsoft.com/office/drawing/2014/main" id="{B1EDF80F-6FB0-42F4-91F7-A0DC8C3EDED0}"/>
            </a:ext>
          </a:extLst>
        </xdr:cNvPr>
        <xdr:cNvSpPr>
          <a:spLocks/>
        </xdr:cNvSpPr>
      </xdr:nvSpPr>
      <xdr:spPr>
        <a:xfrm>
          <a:off x="27432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24</xdr:row>
      <xdr:rowOff>0</xdr:rowOff>
    </xdr:from>
    <xdr:to>
      <xdr:col>1</xdr:col>
      <xdr:colOff>0</xdr:colOff>
      <xdr:row>25</xdr:row>
      <xdr:rowOff>0</xdr:rowOff>
    </xdr:to>
    <xdr:sp macro="" textlink="">
      <xdr:nvSpPr>
        <xdr:cNvPr id="854" name="Shield_A25">
          <a:extLst>
            <a:ext uri="{FF2B5EF4-FFF2-40B4-BE49-F238E27FC236}">
              <a16:creationId xmlns:a16="http://schemas.microsoft.com/office/drawing/2014/main" id="{CF5251EF-E8A2-414F-9485-1EAC73220A56}"/>
            </a:ext>
          </a:extLst>
        </xdr:cNvPr>
        <xdr:cNvSpPr>
          <a:spLocks/>
        </xdr:cNvSpPr>
      </xdr:nvSpPr>
      <xdr:spPr>
        <a:xfrm>
          <a:off x="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24</xdr:row>
      <xdr:rowOff>0</xdr:rowOff>
    </xdr:from>
    <xdr:to>
      <xdr:col>2</xdr:col>
      <xdr:colOff>0</xdr:colOff>
      <xdr:row>25</xdr:row>
      <xdr:rowOff>0</xdr:rowOff>
    </xdr:to>
    <xdr:sp macro="" textlink="">
      <xdr:nvSpPr>
        <xdr:cNvPr id="855" name="Shield_B25">
          <a:extLst>
            <a:ext uri="{FF2B5EF4-FFF2-40B4-BE49-F238E27FC236}">
              <a16:creationId xmlns:a16="http://schemas.microsoft.com/office/drawing/2014/main" id="{57F7D76B-C286-436D-A206-50853170FA9C}"/>
            </a:ext>
          </a:extLst>
        </xdr:cNvPr>
        <xdr:cNvSpPr>
          <a:spLocks/>
        </xdr:cNvSpPr>
      </xdr:nvSpPr>
      <xdr:spPr>
        <a:xfrm>
          <a:off x="6858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24</xdr:row>
      <xdr:rowOff>0</xdr:rowOff>
    </xdr:from>
    <xdr:to>
      <xdr:col>3</xdr:col>
      <xdr:colOff>0</xdr:colOff>
      <xdr:row>25</xdr:row>
      <xdr:rowOff>0</xdr:rowOff>
    </xdr:to>
    <xdr:sp macro="" textlink="">
      <xdr:nvSpPr>
        <xdr:cNvPr id="856" name="Shield_C25">
          <a:extLst>
            <a:ext uri="{FF2B5EF4-FFF2-40B4-BE49-F238E27FC236}">
              <a16:creationId xmlns:a16="http://schemas.microsoft.com/office/drawing/2014/main" id="{1E9A9103-390C-471C-A829-2DB12C4B048C}"/>
            </a:ext>
          </a:extLst>
        </xdr:cNvPr>
        <xdr:cNvSpPr>
          <a:spLocks/>
        </xdr:cNvSpPr>
      </xdr:nvSpPr>
      <xdr:spPr>
        <a:xfrm>
          <a:off x="13716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24</xdr:row>
      <xdr:rowOff>0</xdr:rowOff>
    </xdr:from>
    <xdr:to>
      <xdr:col>4</xdr:col>
      <xdr:colOff>0</xdr:colOff>
      <xdr:row>25</xdr:row>
      <xdr:rowOff>0</xdr:rowOff>
    </xdr:to>
    <xdr:sp macro="" textlink="">
      <xdr:nvSpPr>
        <xdr:cNvPr id="857" name="Shield_D25">
          <a:extLst>
            <a:ext uri="{FF2B5EF4-FFF2-40B4-BE49-F238E27FC236}">
              <a16:creationId xmlns:a16="http://schemas.microsoft.com/office/drawing/2014/main" id="{18DDD1B5-5D3A-40CE-A40A-C41986C11D64}"/>
            </a:ext>
          </a:extLst>
        </xdr:cNvPr>
        <xdr:cNvSpPr>
          <a:spLocks/>
        </xdr:cNvSpPr>
      </xdr:nvSpPr>
      <xdr:spPr>
        <a:xfrm>
          <a:off x="20574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24</xdr:row>
      <xdr:rowOff>0</xdr:rowOff>
    </xdr:from>
    <xdr:to>
      <xdr:col>5</xdr:col>
      <xdr:colOff>0</xdr:colOff>
      <xdr:row>25</xdr:row>
      <xdr:rowOff>0</xdr:rowOff>
    </xdr:to>
    <xdr:sp macro="" textlink="">
      <xdr:nvSpPr>
        <xdr:cNvPr id="858" name="Shield_E25">
          <a:extLst>
            <a:ext uri="{FF2B5EF4-FFF2-40B4-BE49-F238E27FC236}">
              <a16:creationId xmlns:a16="http://schemas.microsoft.com/office/drawing/2014/main" id="{CF6D87A8-24B4-4A0E-A67F-77D21BB6E028}"/>
            </a:ext>
          </a:extLst>
        </xdr:cNvPr>
        <xdr:cNvSpPr>
          <a:spLocks/>
        </xdr:cNvSpPr>
      </xdr:nvSpPr>
      <xdr:spPr>
        <a:xfrm>
          <a:off x="27432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24</xdr:row>
      <xdr:rowOff>0</xdr:rowOff>
    </xdr:from>
    <xdr:to>
      <xdr:col>6</xdr:col>
      <xdr:colOff>0</xdr:colOff>
      <xdr:row>25</xdr:row>
      <xdr:rowOff>0</xdr:rowOff>
    </xdr:to>
    <xdr:sp macro="" textlink="">
      <xdr:nvSpPr>
        <xdr:cNvPr id="859" name="Shield_F25">
          <a:extLst>
            <a:ext uri="{FF2B5EF4-FFF2-40B4-BE49-F238E27FC236}">
              <a16:creationId xmlns:a16="http://schemas.microsoft.com/office/drawing/2014/main" id="{58216C9E-B0E4-455C-87E0-D8E956D41AB5}"/>
            </a:ext>
          </a:extLst>
        </xdr:cNvPr>
        <xdr:cNvSpPr>
          <a:spLocks/>
        </xdr:cNvSpPr>
      </xdr:nvSpPr>
      <xdr:spPr>
        <a:xfrm>
          <a:off x="34290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23</xdr:row>
      <xdr:rowOff>0</xdr:rowOff>
    </xdr:from>
    <xdr:to>
      <xdr:col>1</xdr:col>
      <xdr:colOff>0</xdr:colOff>
      <xdr:row>24</xdr:row>
      <xdr:rowOff>0</xdr:rowOff>
    </xdr:to>
    <xdr:sp macro="" textlink="">
      <xdr:nvSpPr>
        <xdr:cNvPr id="860" name="Shield_A24">
          <a:extLst>
            <a:ext uri="{FF2B5EF4-FFF2-40B4-BE49-F238E27FC236}">
              <a16:creationId xmlns:a16="http://schemas.microsoft.com/office/drawing/2014/main" id="{B29F5378-31D9-4F43-B597-52614F572853}"/>
            </a:ext>
          </a:extLst>
        </xdr:cNvPr>
        <xdr:cNvSpPr>
          <a:spLocks/>
        </xdr:cNvSpPr>
      </xdr:nvSpPr>
      <xdr:spPr>
        <a:xfrm>
          <a:off x="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23</xdr:row>
      <xdr:rowOff>0</xdr:rowOff>
    </xdr:from>
    <xdr:to>
      <xdr:col>2</xdr:col>
      <xdr:colOff>0</xdr:colOff>
      <xdr:row>24</xdr:row>
      <xdr:rowOff>0</xdr:rowOff>
    </xdr:to>
    <xdr:sp macro="" textlink="">
      <xdr:nvSpPr>
        <xdr:cNvPr id="861" name="Shield_B24">
          <a:extLst>
            <a:ext uri="{FF2B5EF4-FFF2-40B4-BE49-F238E27FC236}">
              <a16:creationId xmlns:a16="http://schemas.microsoft.com/office/drawing/2014/main" id="{25996715-64FF-4858-A847-5FC2983C9B27}"/>
            </a:ext>
          </a:extLst>
        </xdr:cNvPr>
        <xdr:cNvSpPr>
          <a:spLocks/>
        </xdr:cNvSpPr>
      </xdr:nvSpPr>
      <xdr:spPr>
        <a:xfrm>
          <a:off x="6858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23</xdr:row>
      <xdr:rowOff>0</xdr:rowOff>
    </xdr:from>
    <xdr:to>
      <xdr:col>3</xdr:col>
      <xdr:colOff>0</xdr:colOff>
      <xdr:row>24</xdr:row>
      <xdr:rowOff>0</xdr:rowOff>
    </xdr:to>
    <xdr:sp macro="" textlink="">
      <xdr:nvSpPr>
        <xdr:cNvPr id="862" name="Shield_C24">
          <a:extLst>
            <a:ext uri="{FF2B5EF4-FFF2-40B4-BE49-F238E27FC236}">
              <a16:creationId xmlns:a16="http://schemas.microsoft.com/office/drawing/2014/main" id="{54A179D0-3959-4336-AFB5-9CE5DC027F7A}"/>
            </a:ext>
          </a:extLst>
        </xdr:cNvPr>
        <xdr:cNvSpPr>
          <a:spLocks/>
        </xdr:cNvSpPr>
      </xdr:nvSpPr>
      <xdr:spPr>
        <a:xfrm>
          <a:off x="13716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23</xdr:row>
      <xdr:rowOff>0</xdr:rowOff>
    </xdr:from>
    <xdr:to>
      <xdr:col>4</xdr:col>
      <xdr:colOff>0</xdr:colOff>
      <xdr:row>24</xdr:row>
      <xdr:rowOff>0</xdr:rowOff>
    </xdr:to>
    <xdr:sp macro="" textlink="">
      <xdr:nvSpPr>
        <xdr:cNvPr id="863" name="Shield_D24">
          <a:extLst>
            <a:ext uri="{FF2B5EF4-FFF2-40B4-BE49-F238E27FC236}">
              <a16:creationId xmlns:a16="http://schemas.microsoft.com/office/drawing/2014/main" id="{AF79B917-A036-4B32-8956-74296E324ED8}"/>
            </a:ext>
          </a:extLst>
        </xdr:cNvPr>
        <xdr:cNvSpPr>
          <a:spLocks/>
        </xdr:cNvSpPr>
      </xdr:nvSpPr>
      <xdr:spPr>
        <a:xfrm>
          <a:off x="20574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23</xdr:row>
      <xdr:rowOff>0</xdr:rowOff>
    </xdr:from>
    <xdr:to>
      <xdr:col>5</xdr:col>
      <xdr:colOff>0</xdr:colOff>
      <xdr:row>24</xdr:row>
      <xdr:rowOff>0</xdr:rowOff>
    </xdr:to>
    <xdr:sp macro="" textlink="">
      <xdr:nvSpPr>
        <xdr:cNvPr id="864" name="Shield_E24">
          <a:extLst>
            <a:ext uri="{FF2B5EF4-FFF2-40B4-BE49-F238E27FC236}">
              <a16:creationId xmlns:a16="http://schemas.microsoft.com/office/drawing/2014/main" id="{0BC231E9-5FA1-4126-874E-FDEB146AE6FA}"/>
            </a:ext>
          </a:extLst>
        </xdr:cNvPr>
        <xdr:cNvSpPr>
          <a:spLocks/>
        </xdr:cNvSpPr>
      </xdr:nvSpPr>
      <xdr:spPr>
        <a:xfrm>
          <a:off x="27432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22</xdr:row>
      <xdr:rowOff>0</xdr:rowOff>
    </xdr:from>
    <xdr:to>
      <xdr:col>1</xdr:col>
      <xdr:colOff>0</xdr:colOff>
      <xdr:row>23</xdr:row>
      <xdr:rowOff>0</xdr:rowOff>
    </xdr:to>
    <xdr:sp macro="" textlink="">
      <xdr:nvSpPr>
        <xdr:cNvPr id="865" name="Shield_A23">
          <a:extLst>
            <a:ext uri="{FF2B5EF4-FFF2-40B4-BE49-F238E27FC236}">
              <a16:creationId xmlns:a16="http://schemas.microsoft.com/office/drawing/2014/main" id="{902A1AAF-35C8-446F-8D29-E7C0EDAE3C31}"/>
            </a:ext>
          </a:extLst>
        </xdr:cNvPr>
        <xdr:cNvSpPr>
          <a:spLocks/>
        </xdr:cNvSpPr>
      </xdr:nvSpPr>
      <xdr:spPr>
        <a:xfrm>
          <a:off x="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22</xdr:row>
      <xdr:rowOff>0</xdr:rowOff>
    </xdr:from>
    <xdr:to>
      <xdr:col>2</xdr:col>
      <xdr:colOff>0</xdr:colOff>
      <xdr:row>23</xdr:row>
      <xdr:rowOff>0</xdr:rowOff>
    </xdr:to>
    <xdr:sp macro="" textlink="">
      <xdr:nvSpPr>
        <xdr:cNvPr id="866" name="Shield_B23">
          <a:extLst>
            <a:ext uri="{FF2B5EF4-FFF2-40B4-BE49-F238E27FC236}">
              <a16:creationId xmlns:a16="http://schemas.microsoft.com/office/drawing/2014/main" id="{C17F1B79-9937-4EE2-AA61-6C9BE24B2B12}"/>
            </a:ext>
          </a:extLst>
        </xdr:cNvPr>
        <xdr:cNvSpPr>
          <a:spLocks/>
        </xdr:cNvSpPr>
      </xdr:nvSpPr>
      <xdr:spPr>
        <a:xfrm>
          <a:off x="6858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22</xdr:row>
      <xdr:rowOff>0</xdr:rowOff>
    </xdr:from>
    <xdr:to>
      <xdr:col>3</xdr:col>
      <xdr:colOff>0</xdr:colOff>
      <xdr:row>23</xdr:row>
      <xdr:rowOff>0</xdr:rowOff>
    </xdr:to>
    <xdr:sp macro="" textlink="">
      <xdr:nvSpPr>
        <xdr:cNvPr id="867" name="Shield_C23">
          <a:extLst>
            <a:ext uri="{FF2B5EF4-FFF2-40B4-BE49-F238E27FC236}">
              <a16:creationId xmlns:a16="http://schemas.microsoft.com/office/drawing/2014/main" id="{31DEFFD6-E925-464D-9C54-E93DE5CDC5D7}"/>
            </a:ext>
          </a:extLst>
        </xdr:cNvPr>
        <xdr:cNvSpPr>
          <a:spLocks/>
        </xdr:cNvSpPr>
      </xdr:nvSpPr>
      <xdr:spPr>
        <a:xfrm>
          <a:off x="13716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22</xdr:row>
      <xdr:rowOff>0</xdr:rowOff>
    </xdr:from>
    <xdr:to>
      <xdr:col>4</xdr:col>
      <xdr:colOff>0</xdr:colOff>
      <xdr:row>23</xdr:row>
      <xdr:rowOff>0</xdr:rowOff>
    </xdr:to>
    <xdr:sp macro="" textlink="">
      <xdr:nvSpPr>
        <xdr:cNvPr id="868" name="Shield_D23">
          <a:extLst>
            <a:ext uri="{FF2B5EF4-FFF2-40B4-BE49-F238E27FC236}">
              <a16:creationId xmlns:a16="http://schemas.microsoft.com/office/drawing/2014/main" id="{85245A4F-7B5F-49D0-954A-6554A426C4D5}"/>
            </a:ext>
          </a:extLst>
        </xdr:cNvPr>
        <xdr:cNvSpPr>
          <a:spLocks/>
        </xdr:cNvSpPr>
      </xdr:nvSpPr>
      <xdr:spPr>
        <a:xfrm>
          <a:off x="20574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22</xdr:row>
      <xdr:rowOff>0</xdr:rowOff>
    </xdr:from>
    <xdr:to>
      <xdr:col>5</xdr:col>
      <xdr:colOff>0</xdr:colOff>
      <xdr:row>23</xdr:row>
      <xdr:rowOff>0</xdr:rowOff>
    </xdr:to>
    <xdr:sp macro="" textlink="">
      <xdr:nvSpPr>
        <xdr:cNvPr id="869" name="Shield_E23">
          <a:extLst>
            <a:ext uri="{FF2B5EF4-FFF2-40B4-BE49-F238E27FC236}">
              <a16:creationId xmlns:a16="http://schemas.microsoft.com/office/drawing/2014/main" id="{2DA93E3C-129F-4ABF-AB78-D312C764B51C}"/>
            </a:ext>
          </a:extLst>
        </xdr:cNvPr>
        <xdr:cNvSpPr>
          <a:spLocks/>
        </xdr:cNvSpPr>
      </xdr:nvSpPr>
      <xdr:spPr>
        <a:xfrm>
          <a:off x="27432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21</xdr:row>
      <xdr:rowOff>0</xdr:rowOff>
    </xdr:from>
    <xdr:to>
      <xdr:col>15</xdr:col>
      <xdr:colOff>0</xdr:colOff>
      <xdr:row>22</xdr:row>
      <xdr:rowOff>0</xdr:rowOff>
    </xdr:to>
    <xdr:sp macro="" textlink="">
      <xdr:nvSpPr>
        <xdr:cNvPr id="870" name="Shield_O22">
          <a:extLst>
            <a:ext uri="{FF2B5EF4-FFF2-40B4-BE49-F238E27FC236}">
              <a16:creationId xmlns:a16="http://schemas.microsoft.com/office/drawing/2014/main" id="{ABE5FF5A-E99F-4799-B2C7-265D98379433}"/>
            </a:ext>
          </a:extLst>
        </xdr:cNvPr>
        <xdr:cNvSpPr>
          <a:spLocks/>
        </xdr:cNvSpPr>
      </xdr:nvSpPr>
      <xdr:spPr>
        <a:xfrm>
          <a:off x="9601200" y="56483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21</xdr:row>
      <xdr:rowOff>0</xdr:rowOff>
    </xdr:from>
    <xdr:to>
      <xdr:col>13</xdr:col>
      <xdr:colOff>0</xdr:colOff>
      <xdr:row>22</xdr:row>
      <xdr:rowOff>0</xdr:rowOff>
    </xdr:to>
    <xdr:sp macro="" textlink="">
      <xdr:nvSpPr>
        <xdr:cNvPr id="871" name="Shield_M22">
          <a:extLst>
            <a:ext uri="{FF2B5EF4-FFF2-40B4-BE49-F238E27FC236}">
              <a16:creationId xmlns:a16="http://schemas.microsoft.com/office/drawing/2014/main" id="{ABD3166C-D7C0-46F6-A897-0118EF99140B}"/>
            </a:ext>
          </a:extLst>
        </xdr:cNvPr>
        <xdr:cNvSpPr>
          <a:spLocks/>
        </xdr:cNvSpPr>
      </xdr:nvSpPr>
      <xdr:spPr>
        <a:xfrm>
          <a:off x="82296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21</xdr:row>
      <xdr:rowOff>0</xdr:rowOff>
    </xdr:from>
    <xdr:to>
      <xdr:col>11</xdr:col>
      <xdr:colOff>0</xdr:colOff>
      <xdr:row>22</xdr:row>
      <xdr:rowOff>0</xdr:rowOff>
    </xdr:to>
    <xdr:sp macro="" textlink="">
      <xdr:nvSpPr>
        <xdr:cNvPr id="872" name="Shield_K22">
          <a:extLst>
            <a:ext uri="{FF2B5EF4-FFF2-40B4-BE49-F238E27FC236}">
              <a16:creationId xmlns:a16="http://schemas.microsoft.com/office/drawing/2014/main" id="{C4C9403B-86AE-4B77-804C-D9350EDAD729}"/>
            </a:ext>
          </a:extLst>
        </xdr:cNvPr>
        <xdr:cNvSpPr>
          <a:spLocks/>
        </xdr:cNvSpPr>
      </xdr:nvSpPr>
      <xdr:spPr>
        <a:xfrm>
          <a:off x="68580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21</xdr:row>
      <xdr:rowOff>0</xdr:rowOff>
    </xdr:from>
    <xdr:to>
      <xdr:col>9</xdr:col>
      <xdr:colOff>0</xdr:colOff>
      <xdr:row>22</xdr:row>
      <xdr:rowOff>0</xdr:rowOff>
    </xdr:to>
    <xdr:sp macro="" textlink="">
      <xdr:nvSpPr>
        <xdr:cNvPr id="873" name="Shield_I22">
          <a:extLst>
            <a:ext uri="{FF2B5EF4-FFF2-40B4-BE49-F238E27FC236}">
              <a16:creationId xmlns:a16="http://schemas.microsoft.com/office/drawing/2014/main" id="{52F78F6C-87D0-49C6-AEFD-778E8E1391B2}"/>
            </a:ext>
          </a:extLst>
        </xdr:cNvPr>
        <xdr:cNvSpPr>
          <a:spLocks/>
        </xdr:cNvSpPr>
      </xdr:nvSpPr>
      <xdr:spPr>
        <a:xfrm>
          <a:off x="54864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21</xdr:row>
      <xdr:rowOff>0</xdr:rowOff>
    </xdr:from>
    <xdr:to>
      <xdr:col>1</xdr:col>
      <xdr:colOff>0</xdr:colOff>
      <xdr:row>22</xdr:row>
      <xdr:rowOff>0</xdr:rowOff>
    </xdr:to>
    <xdr:sp macro="" textlink="">
      <xdr:nvSpPr>
        <xdr:cNvPr id="874" name="Shield_A22">
          <a:extLst>
            <a:ext uri="{FF2B5EF4-FFF2-40B4-BE49-F238E27FC236}">
              <a16:creationId xmlns:a16="http://schemas.microsoft.com/office/drawing/2014/main" id="{6A59BCCB-54CF-47CB-97A6-19B80CB2E495}"/>
            </a:ext>
          </a:extLst>
        </xdr:cNvPr>
        <xdr:cNvSpPr>
          <a:spLocks/>
        </xdr:cNvSpPr>
      </xdr:nvSpPr>
      <xdr:spPr>
        <a:xfrm>
          <a:off x="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21</xdr:row>
      <xdr:rowOff>0</xdr:rowOff>
    </xdr:from>
    <xdr:to>
      <xdr:col>2</xdr:col>
      <xdr:colOff>0</xdr:colOff>
      <xdr:row>22</xdr:row>
      <xdr:rowOff>0</xdr:rowOff>
    </xdr:to>
    <xdr:sp macro="" textlink="">
      <xdr:nvSpPr>
        <xdr:cNvPr id="875" name="Shield_B22">
          <a:extLst>
            <a:ext uri="{FF2B5EF4-FFF2-40B4-BE49-F238E27FC236}">
              <a16:creationId xmlns:a16="http://schemas.microsoft.com/office/drawing/2014/main" id="{C830787C-5088-4F8C-A984-BD11056A8A9C}"/>
            </a:ext>
          </a:extLst>
        </xdr:cNvPr>
        <xdr:cNvSpPr>
          <a:spLocks/>
        </xdr:cNvSpPr>
      </xdr:nvSpPr>
      <xdr:spPr>
        <a:xfrm>
          <a:off x="6858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21</xdr:row>
      <xdr:rowOff>0</xdr:rowOff>
    </xdr:from>
    <xdr:to>
      <xdr:col>3</xdr:col>
      <xdr:colOff>0</xdr:colOff>
      <xdr:row>22</xdr:row>
      <xdr:rowOff>0</xdr:rowOff>
    </xdr:to>
    <xdr:sp macro="" textlink="">
      <xdr:nvSpPr>
        <xdr:cNvPr id="876" name="Shield_C22">
          <a:extLst>
            <a:ext uri="{FF2B5EF4-FFF2-40B4-BE49-F238E27FC236}">
              <a16:creationId xmlns:a16="http://schemas.microsoft.com/office/drawing/2014/main" id="{4D0CCBC7-13F9-4DBF-B9DA-561E9E3883CA}"/>
            </a:ext>
          </a:extLst>
        </xdr:cNvPr>
        <xdr:cNvSpPr>
          <a:spLocks/>
        </xdr:cNvSpPr>
      </xdr:nvSpPr>
      <xdr:spPr>
        <a:xfrm>
          <a:off x="13716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21</xdr:row>
      <xdr:rowOff>0</xdr:rowOff>
    </xdr:from>
    <xdr:to>
      <xdr:col>4</xdr:col>
      <xdr:colOff>0</xdr:colOff>
      <xdr:row>22</xdr:row>
      <xdr:rowOff>0</xdr:rowOff>
    </xdr:to>
    <xdr:sp macro="" textlink="">
      <xdr:nvSpPr>
        <xdr:cNvPr id="877" name="Shield_D22">
          <a:extLst>
            <a:ext uri="{FF2B5EF4-FFF2-40B4-BE49-F238E27FC236}">
              <a16:creationId xmlns:a16="http://schemas.microsoft.com/office/drawing/2014/main" id="{0ED2EF94-ADAB-45E6-AA42-C19F719CB323}"/>
            </a:ext>
          </a:extLst>
        </xdr:cNvPr>
        <xdr:cNvSpPr>
          <a:spLocks/>
        </xdr:cNvSpPr>
      </xdr:nvSpPr>
      <xdr:spPr>
        <a:xfrm>
          <a:off x="20574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21</xdr:row>
      <xdr:rowOff>0</xdr:rowOff>
    </xdr:from>
    <xdr:to>
      <xdr:col>5</xdr:col>
      <xdr:colOff>0</xdr:colOff>
      <xdr:row>22</xdr:row>
      <xdr:rowOff>0</xdr:rowOff>
    </xdr:to>
    <xdr:sp macro="" textlink="">
      <xdr:nvSpPr>
        <xdr:cNvPr id="878" name="Shield_E22">
          <a:extLst>
            <a:ext uri="{FF2B5EF4-FFF2-40B4-BE49-F238E27FC236}">
              <a16:creationId xmlns:a16="http://schemas.microsoft.com/office/drawing/2014/main" id="{C0804914-A0DA-43CA-8D17-422E7F48072F}"/>
            </a:ext>
          </a:extLst>
        </xdr:cNvPr>
        <xdr:cNvSpPr>
          <a:spLocks/>
        </xdr:cNvSpPr>
      </xdr:nvSpPr>
      <xdr:spPr>
        <a:xfrm>
          <a:off x="27432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20</xdr:row>
      <xdr:rowOff>0</xdr:rowOff>
    </xdr:from>
    <xdr:to>
      <xdr:col>1</xdr:col>
      <xdr:colOff>0</xdr:colOff>
      <xdr:row>21</xdr:row>
      <xdr:rowOff>0</xdr:rowOff>
    </xdr:to>
    <xdr:sp macro="" textlink="">
      <xdr:nvSpPr>
        <xdr:cNvPr id="879" name="Shield_A21">
          <a:extLst>
            <a:ext uri="{FF2B5EF4-FFF2-40B4-BE49-F238E27FC236}">
              <a16:creationId xmlns:a16="http://schemas.microsoft.com/office/drawing/2014/main" id="{D7CE1997-9017-4B33-8BF3-D889282E6236}"/>
            </a:ext>
          </a:extLst>
        </xdr:cNvPr>
        <xdr:cNvSpPr>
          <a:spLocks/>
        </xdr:cNvSpPr>
      </xdr:nvSpPr>
      <xdr:spPr>
        <a:xfrm>
          <a:off x="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20</xdr:row>
      <xdr:rowOff>0</xdr:rowOff>
    </xdr:from>
    <xdr:to>
      <xdr:col>2</xdr:col>
      <xdr:colOff>0</xdr:colOff>
      <xdr:row>21</xdr:row>
      <xdr:rowOff>0</xdr:rowOff>
    </xdr:to>
    <xdr:sp macro="" textlink="">
      <xdr:nvSpPr>
        <xdr:cNvPr id="880" name="Shield_B21">
          <a:extLst>
            <a:ext uri="{FF2B5EF4-FFF2-40B4-BE49-F238E27FC236}">
              <a16:creationId xmlns:a16="http://schemas.microsoft.com/office/drawing/2014/main" id="{23C3A840-C17B-44DA-A311-DCF912A0B71B}"/>
            </a:ext>
          </a:extLst>
        </xdr:cNvPr>
        <xdr:cNvSpPr>
          <a:spLocks/>
        </xdr:cNvSpPr>
      </xdr:nvSpPr>
      <xdr:spPr>
        <a:xfrm>
          <a:off x="6858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20</xdr:row>
      <xdr:rowOff>0</xdr:rowOff>
    </xdr:from>
    <xdr:to>
      <xdr:col>3</xdr:col>
      <xdr:colOff>0</xdr:colOff>
      <xdr:row>21</xdr:row>
      <xdr:rowOff>0</xdr:rowOff>
    </xdr:to>
    <xdr:sp macro="" textlink="">
      <xdr:nvSpPr>
        <xdr:cNvPr id="881" name="Shield_C21">
          <a:extLst>
            <a:ext uri="{FF2B5EF4-FFF2-40B4-BE49-F238E27FC236}">
              <a16:creationId xmlns:a16="http://schemas.microsoft.com/office/drawing/2014/main" id="{D532B807-7A95-4EE0-BBBA-FE253DCD4DAC}"/>
            </a:ext>
          </a:extLst>
        </xdr:cNvPr>
        <xdr:cNvSpPr>
          <a:spLocks/>
        </xdr:cNvSpPr>
      </xdr:nvSpPr>
      <xdr:spPr>
        <a:xfrm>
          <a:off x="13716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20</xdr:row>
      <xdr:rowOff>0</xdr:rowOff>
    </xdr:from>
    <xdr:to>
      <xdr:col>4</xdr:col>
      <xdr:colOff>0</xdr:colOff>
      <xdr:row>21</xdr:row>
      <xdr:rowOff>0</xdr:rowOff>
    </xdr:to>
    <xdr:sp macro="" textlink="">
      <xdr:nvSpPr>
        <xdr:cNvPr id="882" name="Shield_D21">
          <a:extLst>
            <a:ext uri="{FF2B5EF4-FFF2-40B4-BE49-F238E27FC236}">
              <a16:creationId xmlns:a16="http://schemas.microsoft.com/office/drawing/2014/main" id="{B0CC959B-C845-4C41-9AE8-1750E936D9C1}"/>
            </a:ext>
          </a:extLst>
        </xdr:cNvPr>
        <xdr:cNvSpPr>
          <a:spLocks/>
        </xdr:cNvSpPr>
      </xdr:nvSpPr>
      <xdr:spPr>
        <a:xfrm>
          <a:off x="20574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20</xdr:row>
      <xdr:rowOff>0</xdr:rowOff>
    </xdr:from>
    <xdr:to>
      <xdr:col>5</xdr:col>
      <xdr:colOff>0</xdr:colOff>
      <xdr:row>21</xdr:row>
      <xdr:rowOff>0</xdr:rowOff>
    </xdr:to>
    <xdr:sp macro="" textlink="">
      <xdr:nvSpPr>
        <xdr:cNvPr id="883" name="Shield_E21">
          <a:extLst>
            <a:ext uri="{FF2B5EF4-FFF2-40B4-BE49-F238E27FC236}">
              <a16:creationId xmlns:a16="http://schemas.microsoft.com/office/drawing/2014/main" id="{739DA177-2B3E-4D5A-B84E-72925D4CF35A}"/>
            </a:ext>
          </a:extLst>
        </xdr:cNvPr>
        <xdr:cNvSpPr>
          <a:spLocks/>
        </xdr:cNvSpPr>
      </xdr:nvSpPr>
      <xdr:spPr>
        <a:xfrm>
          <a:off x="27432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19</xdr:row>
      <xdr:rowOff>0</xdr:rowOff>
    </xdr:from>
    <xdr:to>
      <xdr:col>1</xdr:col>
      <xdr:colOff>0</xdr:colOff>
      <xdr:row>20</xdr:row>
      <xdr:rowOff>0</xdr:rowOff>
    </xdr:to>
    <xdr:sp macro="" textlink="">
      <xdr:nvSpPr>
        <xdr:cNvPr id="884" name="Shield_A20">
          <a:extLst>
            <a:ext uri="{FF2B5EF4-FFF2-40B4-BE49-F238E27FC236}">
              <a16:creationId xmlns:a16="http://schemas.microsoft.com/office/drawing/2014/main" id="{C756A647-F80B-43B8-975E-58FE8C0AC933}"/>
            </a:ext>
          </a:extLst>
        </xdr:cNvPr>
        <xdr:cNvSpPr>
          <a:spLocks/>
        </xdr:cNvSpPr>
      </xdr:nvSpPr>
      <xdr:spPr>
        <a:xfrm>
          <a:off x="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19</xdr:row>
      <xdr:rowOff>0</xdr:rowOff>
    </xdr:from>
    <xdr:to>
      <xdr:col>2</xdr:col>
      <xdr:colOff>0</xdr:colOff>
      <xdr:row>20</xdr:row>
      <xdr:rowOff>0</xdr:rowOff>
    </xdr:to>
    <xdr:sp macro="" textlink="">
      <xdr:nvSpPr>
        <xdr:cNvPr id="885" name="Shield_B20">
          <a:extLst>
            <a:ext uri="{FF2B5EF4-FFF2-40B4-BE49-F238E27FC236}">
              <a16:creationId xmlns:a16="http://schemas.microsoft.com/office/drawing/2014/main" id="{7C6BC42B-7625-4216-881F-54878E905330}"/>
            </a:ext>
          </a:extLst>
        </xdr:cNvPr>
        <xdr:cNvSpPr>
          <a:spLocks/>
        </xdr:cNvSpPr>
      </xdr:nvSpPr>
      <xdr:spPr>
        <a:xfrm>
          <a:off x="6858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19</xdr:row>
      <xdr:rowOff>0</xdr:rowOff>
    </xdr:from>
    <xdr:to>
      <xdr:col>3</xdr:col>
      <xdr:colOff>0</xdr:colOff>
      <xdr:row>20</xdr:row>
      <xdr:rowOff>0</xdr:rowOff>
    </xdr:to>
    <xdr:sp macro="" textlink="">
      <xdr:nvSpPr>
        <xdr:cNvPr id="886" name="Shield_C20">
          <a:extLst>
            <a:ext uri="{FF2B5EF4-FFF2-40B4-BE49-F238E27FC236}">
              <a16:creationId xmlns:a16="http://schemas.microsoft.com/office/drawing/2014/main" id="{07F1252F-20B8-478D-9AC8-0319B705ED65}"/>
            </a:ext>
          </a:extLst>
        </xdr:cNvPr>
        <xdr:cNvSpPr>
          <a:spLocks/>
        </xdr:cNvSpPr>
      </xdr:nvSpPr>
      <xdr:spPr>
        <a:xfrm>
          <a:off x="13716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19</xdr:row>
      <xdr:rowOff>0</xdr:rowOff>
    </xdr:from>
    <xdr:to>
      <xdr:col>4</xdr:col>
      <xdr:colOff>0</xdr:colOff>
      <xdr:row>20</xdr:row>
      <xdr:rowOff>0</xdr:rowOff>
    </xdr:to>
    <xdr:sp macro="" textlink="">
      <xdr:nvSpPr>
        <xdr:cNvPr id="887" name="Shield_D20">
          <a:extLst>
            <a:ext uri="{FF2B5EF4-FFF2-40B4-BE49-F238E27FC236}">
              <a16:creationId xmlns:a16="http://schemas.microsoft.com/office/drawing/2014/main" id="{15BFB646-3A53-4218-A043-CF84CADD8D11}"/>
            </a:ext>
          </a:extLst>
        </xdr:cNvPr>
        <xdr:cNvSpPr>
          <a:spLocks/>
        </xdr:cNvSpPr>
      </xdr:nvSpPr>
      <xdr:spPr>
        <a:xfrm>
          <a:off x="20574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19</xdr:row>
      <xdr:rowOff>0</xdr:rowOff>
    </xdr:from>
    <xdr:to>
      <xdr:col>5</xdr:col>
      <xdr:colOff>0</xdr:colOff>
      <xdr:row>20</xdr:row>
      <xdr:rowOff>0</xdr:rowOff>
    </xdr:to>
    <xdr:sp macro="" textlink="">
      <xdr:nvSpPr>
        <xdr:cNvPr id="888" name="Shield_E20">
          <a:extLst>
            <a:ext uri="{FF2B5EF4-FFF2-40B4-BE49-F238E27FC236}">
              <a16:creationId xmlns:a16="http://schemas.microsoft.com/office/drawing/2014/main" id="{F644F8DA-CC8A-4DA7-9705-C90D35C4211C}"/>
            </a:ext>
          </a:extLst>
        </xdr:cNvPr>
        <xdr:cNvSpPr>
          <a:spLocks/>
        </xdr:cNvSpPr>
      </xdr:nvSpPr>
      <xdr:spPr>
        <a:xfrm>
          <a:off x="27432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19</xdr:row>
      <xdr:rowOff>0</xdr:rowOff>
    </xdr:from>
    <xdr:to>
      <xdr:col>6</xdr:col>
      <xdr:colOff>0</xdr:colOff>
      <xdr:row>20</xdr:row>
      <xdr:rowOff>0</xdr:rowOff>
    </xdr:to>
    <xdr:sp macro="" textlink="">
      <xdr:nvSpPr>
        <xdr:cNvPr id="889" name="Shield_F20">
          <a:extLst>
            <a:ext uri="{FF2B5EF4-FFF2-40B4-BE49-F238E27FC236}">
              <a16:creationId xmlns:a16="http://schemas.microsoft.com/office/drawing/2014/main" id="{AC73E947-9C0E-4483-AF28-0F30E9D412C6}"/>
            </a:ext>
          </a:extLst>
        </xdr:cNvPr>
        <xdr:cNvSpPr>
          <a:spLocks/>
        </xdr:cNvSpPr>
      </xdr:nvSpPr>
      <xdr:spPr>
        <a:xfrm>
          <a:off x="34290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18</xdr:row>
      <xdr:rowOff>0</xdr:rowOff>
    </xdr:from>
    <xdr:to>
      <xdr:col>1</xdr:col>
      <xdr:colOff>0</xdr:colOff>
      <xdr:row>19</xdr:row>
      <xdr:rowOff>0</xdr:rowOff>
    </xdr:to>
    <xdr:sp macro="" textlink="">
      <xdr:nvSpPr>
        <xdr:cNvPr id="890" name="Shield_A19">
          <a:extLst>
            <a:ext uri="{FF2B5EF4-FFF2-40B4-BE49-F238E27FC236}">
              <a16:creationId xmlns:a16="http://schemas.microsoft.com/office/drawing/2014/main" id="{2ED8A0B6-5B79-46EE-94A6-D732E5DABA6F}"/>
            </a:ext>
          </a:extLst>
        </xdr:cNvPr>
        <xdr:cNvSpPr>
          <a:spLocks/>
        </xdr:cNvSpPr>
      </xdr:nvSpPr>
      <xdr:spPr>
        <a:xfrm>
          <a:off x="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18</xdr:row>
      <xdr:rowOff>0</xdr:rowOff>
    </xdr:from>
    <xdr:to>
      <xdr:col>2</xdr:col>
      <xdr:colOff>0</xdr:colOff>
      <xdr:row>19</xdr:row>
      <xdr:rowOff>0</xdr:rowOff>
    </xdr:to>
    <xdr:sp macro="" textlink="">
      <xdr:nvSpPr>
        <xdr:cNvPr id="891" name="Shield_B19">
          <a:extLst>
            <a:ext uri="{FF2B5EF4-FFF2-40B4-BE49-F238E27FC236}">
              <a16:creationId xmlns:a16="http://schemas.microsoft.com/office/drawing/2014/main" id="{442B87B2-3E98-4077-9BA1-092A3FA7C09D}"/>
            </a:ext>
          </a:extLst>
        </xdr:cNvPr>
        <xdr:cNvSpPr>
          <a:spLocks/>
        </xdr:cNvSpPr>
      </xdr:nvSpPr>
      <xdr:spPr>
        <a:xfrm>
          <a:off x="6858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18</xdr:row>
      <xdr:rowOff>0</xdr:rowOff>
    </xdr:from>
    <xdr:to>
      <xdr:col>3</xdr:col>
      <xdr:colOff>0</xdr:colOff>
      <xdr:row>19</xdr:row>
      <xdr:rowOff>0</xdr:rowOff>
    </xdr:to>
    <xdr:sp macro="" textlink="">
      <xdr:nvSpPr>
        <xdr:cNvPr id="892" name="Shield_C19">
          <a:extLst>
            <a:ext uri="{FF2B5EF4-FFF2-40B4-BE49-F238E27FC236}">
              <a16:creationId xmlns:a16="http://schemas.microsoft.com/office/drawing/2014/main" id="{3A97C3E4-036A-40A6-90C2-055F4466C804}"/>
            </a:ext>
          </a:extLst>
        </xdr:cNvPr>
        <xdr:cNvSpPr>
          <a:spLocks/>
        </xdr:cNvSpPr>
      </xdr:nvSpPr>
      <xdr:spPr>
        <a:xfrm>
          <a:off x="13716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18</xdr:row>
      <xdr:rowOff>0</xdr:rowOff>
    </xdr:from>
    <xdr:to>
      <xdr:col>4</xdr:col>
      <xdr:colOff>0</xdr:colOff>
      <xdr:row>19</xdr:row>
      <xdr:rowOff>0</xdr:rowOff>
    </xdr:to>
    <xdr:sp macro="" textlink="">
      <xdr:nvSpPr>
        <xdr:cNvPr id="893" name="Shield_D19">
          <a:extLst>
            <a:ext uri="{FF2B5EF4-FFF2-40B4-BE49-F238E27FC236}">
              <a16:creationId xmlns:a16="http://schemas.microsoft.com/office/drawing/2014/main" id="{FAD43E28-DE6C-4118-B27B-D094CD9A059A}"/>
            </a:ext>
          </a:extLst>
        </xdr:cNvPr>
        <xdr:cNvSpPr>
          <a:spLocks/>
        </xdr:cNvSpPr>
      </xdr:nvSpPr>
      <xdr:spPr>
        <a:xfrm>
          <a:off x="20574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18</xdr:row>
      <xdr:rowOff>0</xdr:rowOff>
    </xdr:from>
    <xdr:to>
      <xdr:col>5</xdr:col>
      <xdr:colOff>0</xdr:colOff>
      <xdr:row>19</xdr:row>
      <xdr:rowOff>0</xdr:rowOff>
    </xdr:to>
    <xdr:sp macro="" textlink="">
      <xdr:nvSpPr>
        <xdr:cNvPr id="894" name="Shield_E19">
          <a:extLst>
            <a:ext uri="{FF2B5EF4-FFF2-40B4-BE49-F238E27FC236}">
              <a16:creationId xmlns:a16="http://schemas.microsoft.com/office/drawing/2014/main" id="{7EE4F3F7-E802-4715-A0F3-25DE024FD907}"/>
            </a:ext>
          </a:extLst>
        </xdr:cNvPr>
        <xdr:cNvSpPr>
          <a:spLocks/>
        </xdr:cNvSpPr>
      </xdr:nvSpPr>
      <xdr:spPr>
        <a:xfrm>
          <a:off x="27432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17</xdr:row>
      <xdr:rowOff>0</xdr:rowOff>
    </xdr:from>
    <xdr:to>
      <xdr:col>1</xdr:col>
      <xdr:colOff>0</xdr:colOff>
      <xdr:row>18</xdr:row>
      <xdr:rowOff>0</xdr:rowOff>
    </xdr:to>
    <xdr:sp macro="" textlink="">
      <xdr:nvSpPr>
        <xdr:cNvPr id="895" name="Shield_A18">
          <a:extLst>
            <a:ext uri="{FF2B5EF4-FFF2-40B4-BE49-F238E27FC236}">
              <a16:creationId xmlns:a16="http://schemas.microsoft.com/office/drawing/2014/main" id="{DC5D3CC7-721A-4815-B137-B34FB24CB4BB}"/>
            </a:ext>
          </a:extLst>
        </xdr:cNvPr>
        <xdr:cNvSpPr>
          <a:spLocks/>
        </xdr:cNvSpPr>
      </xdr:nvSpPr>
      <xdr:spPr>
        <a:xfrm>
          <a:off x="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17</xdr:row>
      <xdr:rowOff>0</xdr:rowOff>
    </xdr:from>
    <xdr:to>
      <xdr:col>2</xdr:col>
      <xdr:colOff>0</xdr:colOff>
      <xdr:row>18</xdr:row>
      <xdr:rowOff>0</xdr:rowOff>
    </xdr:to>
    <xdr:sp macro="" textlink="">
      <xdr:nvSpPr>
        <xdr:cNvPr id="896" name="Shield_B18">
          <a:extLst>
            <a:ext uri="{FF2B5EF4-FFF2-40B4-BE49-F238E27FC236}">
              <a16:creationId xmlns:a16="http://schemas.microsoft.com/office/drawing/2014/main" id="{01CB9F01-94A0-4092-95EF-9E1217631A3E}"/>
            </a:ext>
          </a:extLst>
        </xdr:cNvPr>
        <xdr:cNvSpPr>
          <a:spLocks/>
        </xdr:cNvSpPr>
      </xdr:nvSpPr>
      <xdr:spPr>
        <a:xfrm>
          <a:off x="6858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17</xdr:row>
      <xdr:rowOff>0</xdr:rowOff>
    </xdr:from>
    <xdr:to>
      <xdr:col>3</xdr:col>
      <xdr:colOff>0</xdr:colOff>
      <xdr:row>18</xdr:row>
      <xdr:rowOff>0</xdr:rowOff>
    </xdr:to>
    <xdr:sp macro="" textlink="">
      <xdr:nvSpPr>
        <xdr:cNvPr id="897" name="Shield_C18">
          <a:extLst>
            <a:ext uri="{FF2B5EF4-FFF2-40B4-BE49-F238E27FC236}">
              <a16:creationId xmlns:a16="http://schemas.microsoft.com/office/drawing/2014/main" id="{8C7080C5-C43E-4635-BFAC-786A976958E1}"/>
            </a:ext>
          </a:extLst>
        </xdr:cNvPr>
        <xdr:cNvSpPr>
          <a:spLocks/>
        </xdr:cNvSpPr>
      </xdr:nvSpPr>
      <xdr:spPr>
        <a:xfrm>
          <a:off x="13716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17</xdr:row>
      <xdr:rowOff>0</xdr:rowOff>
    </xdr:from>
    <xdr:to>
      <xdr:col>4</xdr:col>
      <xdr:colOff>0</xdr:colOff>
      <xdr:row>18</xdr:row>
      <xdr:rowOff>0</xdr:rowOff>
    </xdr:to>
    <xdr:sp macro="" textlink="">
      <xdr:nvSpPr>
        <xdr:cNvPr id="898" name="Shield_D18">
          <a:extLst>
            <a:ext uri="{FF2B5EF4-FFF2-40B4-BE49-F238E27FC236}">
              <a16:creationId xmlns:a16="http://schemas.microsoft.com/office/drawing/2014/main" id="{ADC295A0-E0EC-4292-B3D1-15715FF41FF3}"/>
            </a:ext>
          </a:extLst>
        </xdr:cNvPr>
        <xdr:cNvSpPr>
          <a:spLocks/>
        </xdr:cNvSpPr>
      </xdr:nvSpPr>
      <xdr:spPr>
        <a:xfrm>
          <a:off x="20574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17</xdr:row>
      <xdr:rowOff>0</xdr:rowOff>
    </xdr:from>
    <xdr:to>
      <xdr:col>5</xdr:col>
      <xdr:colOff>0</xdr:colOff>
      <xdr:row>18</xdr:row>
      <xdr:rowOff>0</xdr:rowOff>
    </xdr:to>
    <xdr:sp macro="" textlink="">
      <xdr:nvSpPr>
        <xdr:cNvPr id="899" name="Shield_E18">
          <a:extLst>
            <a:ext uri="{FF2B5EF4-FFF2-40B4-BE49-F238E27FC236}">
              <a16:creationId xmlns:a16="http://schemas.microsoft.com/office/drawing/2014/main" id="{D6612484-1BF2-4C5A-ADE9-6047F37561BC}"/>
            </a:ext>
          </a:extLst>
        </xdr:cNvPr>
        <xdr:cNvSpPr>
          <a:spLocks/>
        </xdr:cNvSpPr>
      </xdr:nvSpPr>
      <xdr:spPr>
        <a:xfrm>
          <a:off x="27432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16</xdr:row>
      <xdr:rowOff>0</xdr:rowOff>
    </xdr:from>
    <xdr:to>
      <xdr:col>1</xdr:col>
      <xdr:colOff>0</xdr:colOff>
      <xdr:row>17</xdr:row>
      <xdr:rowOff>0</xdr:rowOff>
    </xdr:to>
    <xdr:sp macro="" textlink="">
      <xdr:nvSpPr>
        <xdr:cNvPr id="900" name="Shield_A17">
          <a:extLst>
            <a:ext uri="{FF2B5EF4-FFF2-40B4-BE49-F238E27FC236}">
              <a16:creationId xmlns:a16="http://schemas.microsoft.com/office/drawing/2014/main" id="{A27D56ED-A0B1-43D2-A0BC-A5684BE0598D}"/>
            </a:ext>
          </a:extLst>
        </xdr:cNvPr>
        <xdr:cNvSpPr>
          <a:spLocks/>
        </xdr:cNvSpPr>
      </xdr:nvSpPr>
      <xdr:spPr>
        <a:xfrm>
          <a:off x="0" y="4448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15</xdr:row>
      <xdr:rowOff>0</xdr:rowOff>
    </xdr:from>
    <xdr:to>
      <xdr:col>15</xdr:col>
      <xdr:colOff>0</xdr:colOff>
      <xdr:row>16</xdr:row>
      <xdr:rowOff>0</xdr:rowOff>
    </xdr:to>
    <xdr:sp macro="" textlink="">
      <xdr:nvSpPr>
        <xdr:cNvPr id="901" name="Shield_O16">
          <a:extLst>
            <a:ext uri="{FF2B5EF4-FFF2-40B4-BE49-F238E27FC236}">
              <a16:creationId xmlns:a16="http://schemas.microsoft.com/office/drawing/2014/main" id="{56160264-2D23-4C3A-9200-F5EBBD7F3E0B}"/>
            </a:ext>
          </a:extLst>
        </xdr:cNvPr>
        <xdr:cNvSpPr>
          <a:spLocks/>
        </xdr:cNvSpPr>
      </xdr:nvSpPr>
      <xdr:spPr>
        <a:xfrm>
          <a:off x="9601200" y="42005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15</xdr:row>
      <xdr:rowOff>0</xdr:rowOff>
    </xdr:from>
    <xdr:to>
      <xdr:col>12</xdr:col>
      <xdr:colOff>0</xdr:colOff>
      <xdr:row>16</xdr:row>
      <xdr:rowOff>0</xdr:rowOff>
    </xdr:to>
    <xdr:sp macro="" textlink="">
      <xdr:nvSpPr>
        <xdr:cNvPr id="902" name="Shield_L16">
          <a:extLst>
            <a:ext uri="{FF2B5EF4-FFF2-40B4-BE49-F238E27FC236}">
              <a16:creationId xmlns:a16="http://schemas.microsoft.com/office/drawing/2014/main" id="{48079086-9BDD-41F5-AF08-4E953E3D3AAA}"/>
            </a:ext>
          </a:extLst>
        </xdr:cNvPr>
        <xdr:cNvSpPr>
          <a:spLocks/>
        </xdr:cNvSpPr>
      </xdr:nvSpPr>
      <xdr:spPr>
        <a:xfrm>
          <a:off x="75438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15</xdr:row>
      <xdr:rowOff>0</xdr:rowOff>
    </xdr:from>
    <xdr:to>
      <xdr:col>8</xdr:col>
      <xdr:colOff>0</xdr:colOff>
      <xdr:row>16</xdr:row>
      <xdr:rowOff>0</xdr:rowOff>
    </xdr:to>
    <xdr:sp macro="" textlink="">
      <xdr:nvSpPr>
        <xdr:cNvPr id="903" name="Shield_H16">
          <a:extLst>
            <a:ext uri="{FF2B5EF4-FFF2-40B4-BE49-F238E27FC236}">
              <a16:creationId xmlns:a16="http://schemas.microsoft.com/office/drawing/2014/main" id="{A865774B-68EF-41DA-8197-59E872054705}"/>
            </a:ext>
          </a:extLst>
        </xdr:cNvPr>
        <xdr:cNvSpPr>
          <a:spLocks/>
        </xdr:cNvSpPr>
      </xdr:nvSpPr>
      <xdr:spPr>
        <a:xfrm>
          <a:off x="48006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15</xdr:row>
      <xdr:rowOff>0</xdr:rowOff>
    </xdr:from>
    <xdr:to>
      <xdr:col>9</xdr:col>
      <xdr:colOff>0</xdr:colOff>
      <xdr:row>16</xdr:row>
      <xdr:rowOff>0</xdr:rowOff>
    </xdr:to>
    <xdr:sp macro="" textlink="">
      <xdr:nvSpPr>
        <xdr:cNvPr id="904" name="Shield_I16">
          <a:extLst>
            <a:ext uri="{FF2B5EF4-FFF2-40B4-BE49-F238E27FC236}">
              <a16:creationId xmlns:a16="http://schemas.microsoft.com/office/drawing/2014/main" id="{1DEBECC8-9E1A-4331-800B-82DDA8F740F2}"/>
            </a:ext>
          </a:extLst>
        </xdr:cNvPr>
        <xdr:cNvSpPr>
          <a:spLocks/>
        </xdr:cNvSpPr>
      </xdr:nvSpPr>
      <xdr:spPr>
        <a:xfrm>
          <a:off x="54864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15</xdr:row>
      <xdr:rowOff>0</xdr:rowOff>
    </xdr:from>
    <xdr:to>
      <xdr:col>1</xdr:col>
      <xdr:colOff>0</xdr:colOff>
      <xdr:row>16</xdr:row>
      <xdr:rowOff>0</xdr:rowOff>
    </xdr:to>
    <xdr:sp macro="" textlink="">
      <xdr:nvSpPr>
        <xdr:cNvPr id="905" name="Shield_A16">
          <a:extLst>
            <a:ext uri="{FF2B5EF4-FFF2-40B4-BE49-F238E27FC236}">
              <a16:creationId xmlns:a16="http://schemas.microsoft.com/office/drawing/2014/main" id="{41A6D4DE-C47E-4D86-9F8A-88B3A884EC5C}"/>
            </a:ext>
          </a:extLst>
        </xdr:cNvPr>
        <xdr:cNvSpPr>
          <a:spLocks/>
        </xdr:cNvSpPr>
      </xdr:nvSpPr>
      <xdr:spPr>
        <a:xfrm>
          <a:off x="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15</xdr:row>
      <xdr:rowOff>0</xdr:rowOff>
    </xdr:from>
    <xdr:to>
      <xdr:col>2</xdr:col>
      <xdr:colOff>0</xdr:colOff>
      <xdr:row>16</xdr:row>
      <xdr:rowOff>0</xdr:rowOff>
    </xdr:to>
    <xdr:sp macro="" textlink="">
      <xdr:nvSpPr>
        <xdr:cNvPr id="906" name="Shield_B16">
          <a:extLst>
            <a:ext uri="{FF2B5EF4-FFF2-40B4-BE49-F238E27FC236}">
              <a16:creationId xmlns:a16="http://schemas.microsoft.com/office/drawing/2014/main" id="{F672BEB5-0DD7-48B9-8230-8F5CCC753E2F}"/>
            </a:ext>
          </a:extLst>
        </xdr:cNvPr>
        <xdr:cNvSpPr>
          <a:spLocks/>
        </xdr:cNvSpPr>
      </xdr:nvSpPr>
      <xdr:spPr>
        <a:xfrm>
          <a:off x="6858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15</xdr:row>
      <xdr:rowOff>0</xdr:rowOff>
    </xdr:from>
    <xdr:to>
      <xdr:col>3</xdr:col>
      <xdr:colOff>0</xdr:colOff>
      <xdr:row>16</xdr:row>
      <xdr:rowOff>0</xdr:rowOff>
    </xdr:to>
    <xdr:sp macro="" textlink="">
      <xdr:nvSpPr>
        <xdr:cNvPr id="907" name="Shield_C16">
          <a:extLst>
            <a:ext uri="{FF2B5EF4-FFF2-40B4-BE49-F238E27FC236}">
              <a16:creationId xmlns:a16="http://schemas.microsoft.com/office/drawing/2014/main" id="{59E0B58A-3E32-4591-B852-8B69AA521B20}"/>
            </a:ext>
          </a:extLst>
        </xdr:cNvPr>
        <xdr:cNvSpPr>
          <a:spLocks/>
        </xdr:cNvSpPr>
      </xdr:nvSpPr>
      <xdr:spPr>
        <a:xfrm>
          <a:off x="13716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15</xdr:row>
      <xdr:rowOff>0</xdr:rowOff>
    </xdr:from>
    <xdr:to>
      <xdr:col>4</xdr:col>
      <xdr:colOff>0</xdr:colOff>
      <xdr:row>16</xdr:row>
      <xdr:rowOff>0</xdr:rowOff>
    </xdr:to>
    <xdr:sp macro="" textlink="">
      <xdr:nvSpPr>
        <xdr:cNvPr id="908" name="Shield_D16">
          <a:extLst>
            <a:ext uri="{FF2B5EF4-FFF2-40B4-BE49-F238E27FC236}">
              <a16:creationId xmlns:a16="http://schemas.microsoft.com/office/drawing/2014/main" id="{56DE6662-136B-473D-A120-C7E006822F14}"/>
            </a:ext>
          </a:extLst>
        </xdr:cNvPr>
        <xdr:cNvSpPr>
          <a:spLocks/>
        </xdr:cNvSpPr>
      </xdr:nvSpPr>
      <xdr:spPr>
        <a:xfrm>
          <a:off x="20574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15</xdr:row>
      <xdr:rowOff>0</xdr:rowOff>
    </xdr:from>
    <xdr:to>
      <xdr:col>5</xdr:col>
      <xdr:colOff>0</xdr:colOff>
      <xdr:row>16</xdr:row>
      <xdr:rowOff>0</xdr:rowOff>
    </xdr:to>
    <xdr:sp macro="" textlink="">
      <xdr:nvSpPr>
        <xdr:cNvPr id="909" name="Shield_E16">
          <a:extLst>
            <a:ext uri="{FF2B5EF4-FFF2-40B4-BE49-F238E27FC236}">
              <a16:creationId xmlns:a16="http://schemas.microsoft.com/office/drawing/2014/main" id="{E6E94AB4-9EA1-40E1-A750-60C5DD0488EA}"/>
            </a:ext>
          </a:extLst>
        </xdr:cNvPr>
        <xdr:cNvSpPr>
          <a:spLocks/>
        </xdr:cNvSpPr>
      </xdr:nvSpPr>
      <xdr:spPr>
        <a:xfrm>
          <a:off x="27432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15</xdr:row>
      <xdr:rowOff>0</xdr:rowOff>
    </xdr:from>
    <xdr:to>
      <xdr:col>6</xdr:col>
      <xdr:colOff>0</xdr:colOff>
      <xdr:row>16</xdr:row>
      <xdr:rowOff>0</xdr:rowOff>
    </xdr:to>
    <xdr:sp macro="" textlink="">
      <xdr:nvSpPr>
        <xdr:cNvPr id="910" name="Shield_F16">
          <a:extLst>
            <a:ext uri="{FF2B5EF4-FFF2-40B4-BE49-F238E27FC236}">
              <a16:creationId xmlns:a16="http://schemas.microsoft.com/office/drawing/2014/main" id="{51D3A447-F9B1-4F4A-B0D6-8D4E736BF746}"/>
            </a:ext>
          </a:extLst>
        </xdr:cNvPr>
        <xdr:cNvSpPr>
          <a:spLocks/>
        </xdr:cNvSpPr>
      </xdr:nvSpPr>
      <xdr:spPr>
        <a:xfrm>
          <a:off x="34290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xdr:row>
      <xdr:rowOff>0</xdr:rowOff>
    </xdr:from>
    <xdr:to>
      <xdr:col>1</xdr:col>
      <xdr:colOff>0</xdr:colOff>
      <xdr:row>11</xdr:row>
      <xdr:rowOff>0</xdr:rowOff>
    </xdr:to>
    <xdr:sp macro="" textlink="">
      <xdr:nvSpPr>
        <xdr:cNvPr id="911" name="Shield_A11">
          <a:extLst>
            <a:ext uri="{FF2B5EF4-FFF2-40B4-BE49-F238E27FC236}">
              <a16:creationId xmlns:a16="http://schemas.microsoft.com/office/drawing/2014/main" id="{BC3C76E2-1817-4544-BFD9-E29888672C1A}"/>
            </a:ext>
          </a:extLst>
        </xdr:cNvPr>
        <xdr:cNvSpPr>
          <a:spLocks/>
        </xdr:cNvSpPr>
      </xdr:nvSpPr>
      <xdr:spPr>
        <a:xfrm>
          <a:off x="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xdr:row>
      <xdr:rowOff>0</xdr:rowOff>
    </xdr:from>
    <xdr:to>
      <xdr:col>2</xdr:col>
      <xdr:colOff>0</xdr:colOff>
      <xdr:row>11</xdr:row>
      <xdr:rowOff>0</xdr:rowOff>
    </xdr:to>
    <xdr:sp macro="" textlink="">
      <xdr:nvSpPr>
        <xdr:cNvPr id="912" name="Shield_B11">
          <a:extLst>
            <a:ext uri="{FF2B5EF4-FFF2-40B4-BE49-F238E27FC236}">
              <a16:creationId xmlns:a16="http://schemas.microsoft.com/office/drawing/2014/main" id="{07319F79-9458-4218-B018-811B18A361F1}"/>
            </a:ext>
          </a:extLst>
        </xdr:cNvPr>
        <xdr:cNvSpPr>
          <a:spLocks/>
        </xdr:cNvSpPr>
      </xdr:nvSpPr>
      <xdr:spPr>
        <a:xfrm>
          <a:off x="6858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xdr:row>
      <xdr:rowOff>0</xdr:rowOff>
    </xdr:from>
    <xdr:to>
      <xdr:col>3</xdr:col>
      <xdr:colOff>0</xdr:colOff>
      <xdr:row>11</xdr:row>
      <xdr:rowOff>0</xdr:rowOff>
    </xdr:to>
    <xdr:sp macro="" textlink="">
      <xdr:nvSpPr>
        <xdr:cNvPr id="913" name="Shield_C11">
          <a:extLst>
            <a:ext uri="{FF2B5EF4-FFF2-40B4-BE49-F238E27FC236}">
              <a16:creationId xmlns:a16="http://schemas.microsoft.com/office/drawing/2014/main" id="{C9F20CAA-3C60-43D0-B5A3-565C5F1C6990}"/>
            </a:ext>
          </a:extLst>
        </xdr:cNvPr>
        <xdr:cNvSpPr>
          <a:spLocks/>
        </xdr:cNvSpPr>
      </xdr:nvSpPr>
      <xdr:spPr>
        <a:xfrm>
          <a:off x="13716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xdr:row>
      <xdr:rowOff>0</xdr:rowOff>
    </xdr:from>
    <xdr:to>
      <xdr:col>4</xdr:col>
      <xdr:colOff>0</xdr:colOff>
      <xdr:row>11</xdr:row>
      <xdr:rowOff>0</xdr:rowOff>
    </xdr:to>
    <xdr:sp macro="" textlink="">
      <xdr:nvSpPr>
        <xdr:cNvPr id="914" name="Shield_D11">
          <a:extLst>
            <a:ext uri="{FF2B5EF4-FFF2-40B4-BE49-F238E27FC236}">
              <a16:creationId xmlns:a16="http://schemas.microsoft.com/office/drawing/2014/main" id="{1461D3E4-AC56-440A-AC3F-73A92FE4A7BB}"/>
            </a:ext>
          </a:extLst>
        </xdr:cNvPr>
        <xdr:cNvSpPr>
          <a:spLocks/>
        </xdr:cNvSpPr>
      </xdr:nvSpPr>
      <xdr:spPr>
        <a:xfrm>
          <a:off x="20574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xdr:row>
      <xdr:rowOff>0</xdr:rowOff>
    </xdr:from>
    <xdr:to>
      <xdr:col>5</xdr:col>
      <xdr:colOff>0</xdr:colOff>
      <xdr:row>11</xdr:row>
      <xdr:rowOff>0</xdr:rowOff>
    </xdr:to>
    <xdr:sp macro="" textlink="">
      <xdr:nvSpPr>
        <xdr:cNvPr id="915" name="Shield_E11">
          <a:extLst>
            <a:ext uri="{FF2B5EF4-FFF2-40B4-BE49-F238E27FC236}">
              <a16:creationId xmlns:a16="http://schemas.microsoft.com/office/drawing/2014/main" id="{49715C39-BF60-48E4-B263-DB0DC47B55CA}"/>
            </a:ext>
          </a:extLst>
        </xdr:cNvPr>
        <xdr:cNvSpPr>
          <a:spLocks/>
        </xdr:cNvSpPr>
      </xdr:nvSpPr>
      <xdr:spPr>
        <a:xfrm>
          <a:off x="27432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xdr:row>
      <xdr:rowOff>0</xdr:rowOff>
    </xdr:from>
    <xdr:to>
      <xdr:col>6</xdr:col>
      <xdr:colOff>0</xdr:colOff>
      <xdr:row>11</xdr:row>
      <xdr:rowOff>0</xdr:rowOff>
    </xdr:to>
    <xdr:sp macro="" textlink="">
      <xdr:nvSpPr>
        <xdr:cNvPr id="916" name="Shield_F11">
          <a:extLst>
            <a:ext uri="{FF2B5EF4-FFF2-40B4-BE49-F238E27FC236}">
              <a16:creationId xmlns:a16="http://schemas.microsoft.com/office/drawing/2014/main" id="{515388A4-412B-443F-A89C-CAC7E7687F55}"/>
            </a:ext>
          </a:extLst>
        </xdr:cNvPr>
        <xdr:cNvSpPr>
          <a:spLocks/>
        </xdr:cNvSpPr>
      </xdr:nvSpPr>
      <xdr:spPr>
        <a:xfrm>
          <a:off x="34290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xdr:row>
      <xdr:rowOff>0</xdr:rowOff>
    </xdr:from>
    <xdr:to>
      <xdr:col>7</xdr:col>
      <xdr:colOff>0</xdr:colOff>
      <xdr:row>11</xdr:row>
      <xdr:rowOff>0</xdr:rowOff>
    </xdr:to>
    <xdr:sp macro="" textlink="">
      <xdr:nvSpPr>
        <xdr:cNvPr id="917" name="Shield_G11">
          <a:extLst>
            <a:ext uri="{FF2B5EF4-FFF2-40B4-BE49-F238E27FC236}">
              <a16:creationId xmlns:a16="http://schemas.microsoft.com/office/drawing/2014/main" id="{26E33184-D59D-4695-9F97-CB746C5DF9F9}"/>
            </a:ext>
          </a:extLst>
        </xdr:cNvPr>
        <xdr:cNvSpPr>
          <a:spLocks/>
        </xdr:cNvSpPr>
      </xdr:nvSpPr>
      <xdr:spPr>
        <a:xfrm>
          <a:off x="41148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xdr:row>
      <xdr:rowOff>0</xdr:rowOff>
    </xdr:from>
    <xdr:to>
      <xdr:col>8</xdr:col>
      <xdr:colOff>0</xdr:colOff>
      <xdr:row>11</xdr:row>
      <xdr:rowOff>0</xdr:rowOff>
    </xdr:to>
    <xdr:sp macro="" textlink="">
      <xdr:nvSpPr>
        <xdr:cNvPr id="918" name="Shield_H11">
          <a:extLst>
            <a:ext uri="{FF2B5EF4-FFF2-40B4-BE49-F238E27FC236}">
              <a16:creationId xmlns:a16="http://schemas.microsoft.com/office/drawing/2014/main" id="{AB290B07-315C-45E5-98F4-F2CDF3047026}"/>
            </a:ext>
          </a:extLst>
        </xdr:cNvPr>
        <xdr:cNvSpPr>
          <a:spLocks/>
        </xdr:cNvSpPr>
      </xdr:nvSpPr>
      <xdr:spPr>
        <a:xfrm>
          <a:off x="48006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xdr:row>
      <xdr:rowOff>0</xdr:rowOff>
    </xdr:from>
    <xdr:to>
      <xdr:col>9</xdr:col>
      <xdr:colOff>0</xdr:colOff>
      <xdr:row>11</xdr:row>
      <xdr:rowOff>0</xdr:rowOff>
    </xdr:to>
    <xdr:sp macro="" textlink="">
      <xdr:nvSpPr>
        <xdr:cNvPr id="919" name="Shield_I11">
          <a:extLst>
            <a:ext uri="{FF2B5EF4-FFF2-40B4-BE49-F238E27FC236}">
              <a16:creationId xmlns:a16="http://schemas.microsoft.com/office/drawing/2014/main" id="{4FDBBA48-E30F-40AA-A256-7137A8D1E688}"/>
            </a:ext>
          </a:extLst>
        </xdr:cNvPr>
        <xdr:cNvSpPr>
          <a:spLocks/>
        </xdr:cNvSpPr>
      </xdr:nvSpPr>
      <xdr:spPr>
        <a:xfrm>
          <a:off x="54864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xdr:row>
      <xdr:rowOff>0</xdr:rowOff>
    </xdr:from>
    <xdr:to>
      <xdr:col>10</xdr:col>
      <xdr:colOff>0</xdr:colOff>
      <xdr:row>11</xdr:row>
      <xdr:rowOff>0</xdr:rowOff>
    </xdr:to>
    <xdr:sp macro="" textlink="">
      <xdr:nvSpPr>
        <xdr:cNvPr id="920" name="Shield_J11">
          <a:extLst>
            <a:ext uri="{FF2B5EF4-FFF2-40B4-BE49-F238E27FC236}">
              <a16:creationId xmlns:a16="http://schemas.microsoft.com/office/drawing/2014/main" id="{16471B2A-0F07-4F06-9CDF-03B0F8237AD4}"/>
            </a:ext>
          </a:extLst>
        </xdr:cNvPr>
        <xdr:cNvSpPr>
          <a:spLocks/>
        </xdr:cNvSpPr>
      </xdr:nvSpPr>
      <xdr:spPr>
        <a:xfrm>
          <a:off x="61722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xdr:row>
      <xdr:rowOff>0</xdr:rowOff>
    </xdr:from>
    <xdr:to>
      <xdr:col>11</xdr:col>
      <xdr:colOff>0</xdr:colOff>
      <xdr:row>11</xdr:row>
      <xdr:rowOff>0</xdr:rowOff>
    </xdr:to>
    <xdr:sp macro="" textlink="">
      <xdr:nvSpPr>
        <xdr:cNvPr id="921" name="Shield_K11">
          <a:extLst>
            <a:ext uri="{FF2B5EF4-FFF2-40B4-BE49-F238E27FC236}">
              <a16:creationId xmlns:a16="http://schemas.microsoft.com/office/drawing/2014/main" id="{76BF30A9-28A6-4D02-8F35-B2B940CB4DD1}"/>
            </a:ext>
          </a:extLst>
        </xdr:cNvPr>
        <xdr:cNvSpPr>
          <a:spLocks/>
        </xdr:cNvSpPr>
      </xdr:nvSpPr>
      <xdr:spPr>
        <a:xfrm>
          <a:off x="68580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xdr:row>
      <xdr:rowOff>0</xdr:rowOff>
    </xdr:from>
    <xdr:to>
      <xdr:col>12</xdr:col>
      <xdr:colOff>0</xdr:colOff>
      <xdr:row>11</xdr:row>
      <xdr:rowOff>0</xdr:rowOff>
    </xdr:to>
    <xdr:sp macro="" textlink="">
      <xdr:nvSpPr>
        <xdr:cNvPr id="922" name="Shield_L11">
          <a:extLst>
            <a:ext uri="{FF2B5EF4-FFF2-40B4-BE49-F238E27FC236}">
              <a16:creationId xmlns:a16="http://schemas.microsoft.com/office/drawing/2014/main" id="{1376E739-77E2-40EF-8B5B-1C0EDF7B87D4}"/>
            </a:ext>
          </a:extLst>
        </xdr:cNvPr>
        <xdr:cNvSpPr>
          <a:spLocks/>
        </xdr:cNvSpPr>
      </xdr:nvSpPr>
      <xdr:spPr>
        <a:xfrm>
          <a:off x="75438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xdr:row>
      <xdr:rowOff>0</xdr:rowOff>
    </xdr:from>
    <xdr:to>
      <xdr:col>13</xdr:col>
      <xdr:colOff>0</xdr:colOff>
      <xdr:row>11</xdr:row>
      <xdr:rowOff>0</xdr:rowOff>
    </xdr:to>
    <xdr:sp macro="" textlink="">
      <xdr:nvSpPr>
        <xdr:cNvPr id="923" name="Shield_M11">
          <a:extLst>
            <a:ext uri="{FF2B5EF4-FFF2-40B4-BE49-F238E27FC236}">
              <a16:creationId xmlns:a16="http://schemas.microsoft.com/office/drawing/2014/main" id="{D0D88E65-7084-4626-A1F0-61094F330AE8}"/>
            </a:ext>
          </a:extLst>
        </xdr:cNvPr>
        <xdr:cNvSpPr>
          <a:spLocks/>
        </xdr:cNvSpPr>
      </xdr:nvSpPr>
      <xdr:spPr>
        <a:xfrm>
          <a:off x="82296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xdr:row>
      <xdr:rowOff>0</xdr:rowOff>
    </xdr:from>
    <xdr:to>
      <xdr:col>14</xdr:col>
      <xdr:colOff>0</xdr:colOff>
      <xdr:row>11</xdr:row>
      <xdr:rowOff>0</xdr:rowOff>
    </xdr:to>
    <xdr:sp macro="" textlink="">
      <xdr:nvSpPr>
        <xdr:cNvPr id="924" name="Shield_N11">
          <a:extLst>
            <a:ext uri="{FF2B5EF4-FFF2-40B4-BE49-F238E27FC236}">
              <a16:creationId xmlns:a16="http://schemas.microsoft.com/office/drawing/2014/main" id="{0EDC3FB8-BF5F-45B0-8823-124083C28E01}"/>
            </a:ext>
          </a:extLst>
        </xdr:cNvPr>
        <xdr:cNvSpPr>
          <a:spLocks/>
        </xdr:cNvSpPr>
      </xdr:nvSpPr>
      <xdr:spPr>
        <a:xfrm>
          <a:off x="89154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xdr:row>
      <xdr:rowOff>0</xdr:rowOff>
    </xdr:from>
    <xdr:to>
      <xdr:col>15</xdr:col>
      <xdr:colOff>0</xdr:colOff>
      <xdr:row>11</xdr:row>
      <xdr:rowOff>0</xdr:rowOff>
    </xdr:to>
    <xdr:sp macro="" textlink="">
      <xdr:nvSpPr>
        <xdr:cNvPr id="925" name="Shield_O11">
          <a:extLst>
            <a:ext uri="{FF2B5EF4-FFF2-40B4-BE49-F238E27FC236}">
              <a16:creationId xmlns:a16="http://schemas.microsoft.com/office/drawing/2014/main" id="{062D5C73-63F8-4BC8-B841-A4C80E389FA7}"/>
            </a:ext>
          </a:extLst>
        </xdr:cNvPr>
        <xdr:cNvSpPr>
          <a:spLocks/>
        </xdr:cNvSpPr>
      </xdr:nvSpPr>
      <xdr:spPr>
        <a:xfrm>
          <a:off x="9601200" y="29908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11</xdr:row>
      <xdr:rowOff>0</xdr:rowOff>
    </xdr:from>
    <xdr:to>
      <xdr:col>1</xdr:col>
      <xdr:colOff>0</xdr:colOff>
      <xdr:row>12</xdr:row>
      <xdr:rowOff>0</xdr:rowOff>
    </xdr:to>
    <xdr:sp macro="" textlink="">
      <xdr:nvSpPr>
        <xdr:cNvPr id="926" name="Shield_A12">
          <a:extLst>
            <a:ext uri="{FF2B5EF4-FFF2-40B4-BE49-F238E27FC236}">
              <a16:creationId xmlns:a16="http://schemas.microsoft.com/office/drawing/2014/main" id="{C7197D93-01F6-44AD-90F2-70272B8EA08F}"/>
            </a:ext>
          </a:extLst>
        </xdr:cNvPr>
        <xdr:cNvSpPr>
          <a:spLocks/>
        </xdr:cNvSpPr>
      </xdr:nvSpPr>
      <xdr:spPr>
        <a:xfrm>
          <a:off x="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11</xdr:row>
      <xdr:rowOff>0</xdr:rowOff>
    </xdr:from>
    <xdr:to>
      <xdr:col>2</xdr:col>
      <xdr:colOff>0</xdr:colOff>
      <xdr:row>12</xdr:row>
      <xdr:rowOff>0</xdr:rowOff>
    </xdr:to>
    <xdr:sp macro="" textlink="">
      <xdr:nvSpPr>
        <xdr:cNvPr id="927" name="Shield_B12">
          <a:extLst>
            <a:ext uri="{FF2B5EF4-FFF2-40B4-BE49-F238E27FC236}">
              <a16:creationId xmlns:a16="http://schemas.microsoft.com/office/drawing/2014/main" id="{8C0BCB5D-5BFE-4CBF-98D8-6BF49E3166DE}"/>
            </a:ext>
          </a:extLst>
        </xdr:cNvPr>
        <xdr:cNvSpPr>
          <a:spLocks/>
        </xdr:cNvSpPr>
      </xdr:nvSpPr>
      <xdr:spPr>
        <a:xfrm>
          <a:off x="6858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11</xdr:row>
      <xdr:rowOff>0</xdr:rowOff>
    </xdr:from>
    <xdr:to>
      <xdr:col>3</xdr:col>
      <xdr:colOff>0</xdr:colOff>
      <xdr:row>12</xdr:row>
      <xdr:rowOff>0</xdr:rowOff>
    </xdr:to>
    <xdr:sp macro="" textlink="">
      <xdr:nvSpPr>
        <xdr:cNvPr id="928" name="Shield_C12">
          <a:extLst>
            <a:ext uri="{FF2B5EF4-FFF2-40B4-BE49-F238E27FC236}">
              <a16:creationId xmlns:a16="http://schemas.microsoft.com/office/drawing/2014/main" id="{8D6BB691-991C-4B54-B347-6CA60BB414C6}"/>
            </a:ext>
          </a:extLst>
        </xdr:cNvPr>
        <xdr:cNvSpPr>
          <a:spLocks/>
        </xdr:cNvSpPr>
      </xdr:nvSpPr>
      <xdr:spPr>
        <a:xfrm>
          <a:off x="13716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11</xdr:row>
      <xdr:rowOff>0</xdr:rowOff>
    </xdr:from>
    <xdr:to>
      <xdr:col>4</xdr:col>
      <xdr:colOff>0</xdr:colOff>
      <xdr:row>12</xdr:row>
      <xdr:rowOff>0</xdr:rowOff>
    </xdr:to>
    <xdr:sp macro="" textlink="">
      <xdr:nvSpPr>
        <xdr:cNvPr id="929" name="Shield_D12">
          <a:extLst>
            <a:ext uri="{FF2B5EF4-FFF2-40B4-BE49-F238E27FC236}">
              <a16:creationId xmlns:a16="http://schemas.microsoft.com/office/drawing/2014/main" id="{2CD91398-996A-44FA-99BB-A43CC1315E01}"/>
            </a:ext>
          </a:extLst>
        </xdr:cNvPr>
        <xdr:cNvSpPr>
          <a:spLocks/>
        </xdr:cNvSpPr>
      </xdr:nvSpPr>
      <xdr:spPr>
        <a:xfrm>
          <a:off x="20574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11</xdr:row>
      <xdr:rowOff>0</xdr:rowOff>
    </xdr:from>
    <xdr:to>
      <xdr:col>5</xdr:col>
      <xdr:colOff>0</xdr:colOff>
      <xdr:row>12</xdr:row>
      <xdr:rowOff>0</xdr:rowOff>
    </xdr:to>
    <xdr:sp macro="" textlink="">
      <xdr:nvSpPr>
        <xdr:cNvPr id="930" name="Shield_E12">
          <a:extLst>
            <a:ext uri="{FF2B5EF4-FFF2-40B4-BE49-F238E27FC236}">
              <a16:creationId xmlns:a16="http://schemas.microsoft.com/office/drawing/2014/main" id="{BDE30225-A88F-4C35-892C-0D57BC224FC3}"/>
            </a:ext>
          </a:extLst>
        </xdr:cNvPr>
        <xdr:cNvSpPr>
          <a:spLocks/>
        </xdr:cNvSpPr>
      </xdr:nvSpPr>
      <xdr:spPr>
        <a:xfrm>
          <a:off x="27432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11</xdr:row>
      <xdr:rowOff>0</xdr:rowOff>
    </xdr:from>
    <xdr:to>
      <xdr:col>6</xdr:col>
      <xdr:colOff>0</xdr:colOff>
      <xdr:row>12</xdr:row>
      <xdr:rowOff>0</xdr:rowOff>
    </xdr:to>
    <xdr:sp macro="" textlink="">
      <xdr:nvSpPr>
        <xdr:cNvPr id="931" name="Shield_F12">
          <a:extLst>
            <a:ext uri="{FF2B5EF4-FFF2-40B4-BE49-F238E27FC236}">
              <a16:creationId xmlns:a16="http://schemas.microsoft.com/office/drawing/2014/main" id="{093DD970-6795-47BA-A740-036F52FDC8E9}"/>
            </a:ext>
          </a:extLst>
        </xdr:cNvPr>
        <xdr:cNvSpPr>
          <a:spLocks/>
        </xdr:cNvSpPr>
      </xdr:nvSpPr>
      <xdr:spPr>
        <a:xfrm>
          <a:off x="34290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11</xdr:row>
      <xdr:rowOff>0</xdr:rowOff>
    </xdr:from>
    <xdr:to>
      <xdr:col>7</xdr:col>
      <xdr:colOff>0</xdr:colOff>
      <xdr:row>12</xdr:row>
      <xdr:rowOff>0</xdr:rowOff>
    </xdr:to>
    <xdr:sp macro="" textlink="">
      <xdr:nvSpPr>
        <xdr:cNvPr id="932" name="Shield_G12">
          <a:extLst>
            <a:ext uri="{FF2B5EF4-FFF2-40B4-BE49-F238E27FC236}">
              <a16:creationId xmlns:a16="http://schemas.microsoft.com/office/drawing/2014/main" id="{927364E3-3AF2-48E1-96C3-9551E4A16B0F}"/>
            </a:ext>
          </a:extLst>
        </xdr:cNvPr>
        <xdr:cNvSpPr>
          <a:spLocks/>
        </xdr:cNvSpPr>
      </xdr:nvSpPr>
      <xdr:spPr>
        <a:xfrm>
          <a:off x="41148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11</xdr:row>
      <xdr:rowOff>0</xdr:rowOff>
    </xdr:from>
    <xdr:to>
      <xdr:col>8</xdr:col>
      <xdr:colOff>0</xdr:colOff>
      <xdr:row>12</xdr:row>
      <xdr:rowOff>0</xdr:rowOff>
    </xdr:to>
    <xdr:sp macro="" textlink="">
      <xdr:nvSpPr>
        <xdr:cNvPr id="933" name="Shield_H12">
          <a:extLst>
            <a:ext uri="{FF2B5EF4-FFF2-40B4-BE49-F238E27FC236}">
              <a16:creationId xmlns:a16="http://schemas.microsoft.com/office/drawing/2014/main" id="{917C1E88-25DA-40EF-85E5-D09BDDC119F7}"/>
            </a:ext>
          </a:extLst>
        </xdr:cNvPr>
        <xdr:cNvSpPr>
          <a:spLocks/>
        </xdr:cNvSpPr>
      </xdr:nvSpPr>
      <xdr:spPr>
        <a:xfrm>
          <a:off x="48006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11</xdr:row>
      <xdr:rowOff>0</xdr:rowOff>
    </xdr:from>
    <xdr:to>
      <xdr:col>9</xdr:col>
      <xdr:colOff>0</xdr:colOff>
      <xdr:row>12</xdr:row>
      <xdr:rowOff>0</xdr:rowOff>
    </xdr:to>
    <xdr:sp macro="" textlink="">
      <xdr:nvSpPr>
        <xdr:cNvPr id="934" name="Shield_I12">
          <a:extLst>
            <a:ext uri="{FF2B5EF4-FFF2-40B4-BE49-F238E27FC236}">
              <a16:creationId xmlns:a16="http://schemas.microsoft.com/office/drawing/2014/main" id="{06F1925B-7351-4315-8B0F-69843CAAD624}"/>
            </a:ext>
          </a:extLst>
        </xdr:cNvPr>
        <xdr:cNvSpPr>
          <a:spLocks/>
        </xdr:cNvSpPr>
      </xdr:nvSpPr>
      <xdr:spPr>
        <a:xfrm>
          <a:off x="54864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11</xdr:row>
      <xdr:rowOff>0</xdr:rowOff>
    </xdr:from>
    <xdr:to>
      <xdr:col>10</xdr:col>
      <xdr:colOff>0</xdr:colOff>
      <xdr:row>12</xdr:row>
      <xdr:rowOff>0</xdr:rowOff>
    </xdr:to>
    <xdr:sp macro="" textlink="">
      <xdr:nvSpPr>
        <xdr:cNvPr id="935" name="Shield_J12">
          <a:extLst>
            <a:ext uri="{FF2B5EF4-FFF2-40B4-BE49-F238E27FC236}">
              <a16:creationId xmlns:a16="http://schemas.microsoft.com/office/drawing/2014/main" id="{ACCBFBEC-CDFF-4435-BDF5-DE63D01150CD}"/>
            </a:ext>
          </a:extLst>
        </xdr:cNvPr>
        <xdr:cNvSpPr>
          <a:spLocks/>
        </xdr:cNvSpPr>
      </xdr:nvSpPr>
      <xdr:spPr>
        <a:xfrm>
          <a:off x="61722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11</xdr:row>
      <xdr:rowOff>0</xdr:rowOff>
    </xdr:from>
    <xdr:to>
      <xdr:col>11</xdr:col>
      <xdr:colOff>0</xdr:colOff>
      <xdr:row>12</xdr:row>
      <xdr:rowOff>0</xdr:rowOff>
    </xdr:to>
    <xdr:sp macro="" textlink="">
      <xdr:nvSpPr>
        <xdr:cNvPr id="936" name="Shield_K12">
          <a:extLst>
            <a:ext uri="{FF2B5EF4-FFF2-40B4-BE49-F238E27FC236}">
              <a16:creationId xmlns:a16="http://schemas.microsoft.com/office/drawing/2014/main" id="{03598861-FA75-47F8-A227-6E8E1BE892E6}"/>
            </a:ext>
          </a:extLst>
        </xdr:cNvPr>
        <xdr:cNvSpPr>
          <a:spLocks/>
        </xdr:cNvSpPr>
      </xdr:nvSpPr>
      <xdr:spPr>
        <a:xfrm>
          <a:off x="68580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11</xdr:row>
      <xdr:rowOff>0</xdr:rowOff>
    </xdr:from>
    <xdr:to>
      <xdr:col>12</xdr:col>
      <xdr:colOff>0</xdr:colOff>
      <xdr:row>12</xdr:row>
      <xdr:rowOff>0</xdr:rowOff>
    </xdr:to>
    <xdr:sp macro="" textlink="">
      <xdr:nvSpPr>
        <xdr:cNvPr id="937" name="Shield_L12">
          <a:extLst>
            <a:ext uri="{FF2B5EF4-FFF2-40B4-BE49-F238E27FC236}">
              <a16:creationId xmlns:a16="http://schemas.microsoft.com/office/drawing/2014/main" id="{F1F1110D-280B-47DB-8515-D4A748B3E9F7}"/>
            </a:ext>
          </a:extLst>
        </xdr:cNvPr>
        <xdr:cNvSpPr>
          <a:spLocks/>
        </xdr:cNvSpPr>
      </xdr:nvSpPr>
      <xdr:spPr>
        <a:xfrm>
          <a:off x="75438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11</xdr:row>
      <xdr:rowOff>0</xdr:rowOff>
    </xdr:from>
    <xdr:to>
      <xdr:col>13</xdr:col>
      <xdr:colOff>0</xdr:colOff>
      <xdr:row>12</xdr:row>
      <xdr:rowOff>0</xdr:rowOff>
    </xdr:to>
    <xdr:sp macro="" textlink="">
      <xdr:nvSpPr>
        <xdr:cNvPr id="938" name="Shield_M12">
          <a:extLst>
            <a:ext uri="{FF2B5EF4-FFF2-40B4-BE49-F238E27FC236}">
              <a16:creationId xmlns:a16="http://schemas.microsoft.com/office/drawing/2014/main" id="{1B1C4768-3811-403A-96D9-1884F30E31BB}"/>
            </a:ext>
          </a:extLst>
        </xdr:cNvPr>
        <xdr:cNvSpPr>
          <a:spLocks/>
        </xdr:cNvSpPr>
      </xdr:nvSpPr>
      <xdr:spPr>
        <a:xfrm>
          <a:off x="82296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11</xdr:row>
      <xdr:rowOff>0</xdr:rowOff>
    </xdr:from>
    <xdr:to>
      <xdr:col>14</xdr:col>
      <xdr:colOff>0</xdr:colOff>
      <xdr:row>12</xdr:row>
      <xdr:rowOff>0</xdr:rowOff>
    </xdr:to>
    <xdr:sp macro="" textlink="">
      <xdr:nvSpPr>
        <xdr:cNvPr id="939" name="Shield_N12">
          <a:extLst>
            <a:ext uri="{FF2B5EF4-FFF2-40B4-BE49-F238E27FC236}">
              <a16:creationId xmlns:a16="http://schemas.microsoft.com/office/drawing/2014/main" id="{FE48F568-067F-4D52-8E79-FA5247BE5728}"/>
            </a:ext>
          </a:extLst>
        </xdr:cNvPr>
        <xdr:cNvSpPr>
          <a:spLocks/>
        </xdr:cNvSpPr>
      </xdr:nvSpPr>
      <xdr:spPr>
        <a:xfrm>
          <a:off x="89154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11</xdr:row>
      <xdr:rowOff>0</xdr:rowOff>
    </xdr:from>
    <xdr:to>
      <xdr:col>15</xdr:col>
      <xdr:colOff>0</xdr:colOff>
      <xdr:row>12</xdr:row>
      <xdr:rowOff>0</xdr:rowOff>
    </xdr:to>
    <xdr:sp macro="" textlink="">
      <xdr:nvSpPr>
        <xdr:cNvPr id="940" name="Shield_O12">
          <a:extLst>
            <a:ext uri="{FF2B5EF4-FFF2-40B4-BE49-F238E27FC236}">
              <a16:creationId xmlns:a16="http://schemas.microsoft.com/office/drawing/2014/main" id="{818850A5-4266-4002-8C0E-F854D08424F3}"/>
            </a:ext>
          </a:extLst>
        </xdr:cNvPr>
        <xdr:cNvSpPr>
          <a:spLocks/>
        </xdr:cNvSpPr>
      </xdr:nvSpPr>
      <xdr:spPr>
        <a:xfrm>
          <a:off x="9601200" y="32289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xdr:row>
      <xdr:rowOff>0</xdr:rowOff>
    </xdr:from>
    <xdr:to>
      <xdr:col>1</xdr:col>
      <xdr:colOff>0</xdr:colOff>
      <xdr:row>13</xdr:row>
      <xdr:rowOff>0</xdr:rowOff>
    </xdr:to>
    <xdr:sp macro="" textlink="">
      <xdr:nvSpPr>
        <xdr:cNvPr id="941" name="Shield_A13">
          <a:extLst>
            <a:ext uri="{FF2B5EF4-FFF2-40B4-BE49-F238E27FC236}">
              <a16:creationId xmlns:a16="http://schemas.microsoft.com/office/drawing/2014/main" id="{20DEA513-8DC2-42DA-AE99-5F91E8323C1C}"/>
            </a:ext>
          </a:extLst>
        </xdr:cNvPr>
        <xdr:cNvSpPr>
          <a:spLocks/>
        </xdr:cNvSpPr>
      </xdr:nvSpPr>
      <xdr:spPr>
        <a:xfrm>
          <a:off x="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12</xdr:row>
      <xdr:rowOff>0</xdr:rowOff>
    </xdr:from>
    <xdr:to>
      <xdr:col>2</xdr:col>
      <xdr:colOff>0</xdr:colOff>
      <xdr:row>13</xdr:row>
      <xdr:rowOff>0</xdr:rowOff>
    </xdr:to>
    <xdr:sp macro="" textlink="">
      <xdr:nvSpPr>
        <xdr:cNvPr id="942" name="Shield_B13">
          <a:extLst>
            <a:ext uri="{FF2B5EF4-FFF2-40B4-BE49-F238E27FC236}">
              <a16:creationId xmlns:a16="http://schemas.microsoft.com/office/drawing/2014/main" id="{59B651A7-B930-41D0-8521-113BC74F2D9C}"/>
            </a:ext>
          </a:extLst>
        </xdr:cNvPr>
        <xdr:cNvSpPr>
          <a:spLocks/>
        </xdr:cNvSpPr>
      </xdr:nvSpPr>
      <xdr:spPr>
        <a:xfrm>
          <a:off x="6858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xdr:row>
      <xdr:rowOff>0</xdr:rowOff>
    </xdr:from>
    <xdr:to>
      <xdr:col>3</xdr:col>
      <xdr:colOff>0</xdr:colOff>
      <xdr:row>13</xdr:row>
      <xdr:rowOff>0</xdr:rowOff>
    </xdr:to>
    <xdr:sp macro="" textlink="">
      <xdr:nvSpPr>
        <xdr:cNvPr id="943" name="Shield_C13">
          <a:extLst>
            <a:ext uri="{FF2B5EF4-FFF2-40B4-BE49-F238E27FC236}">
              <a16:creationId xmlns:a16="http://schemas.microsoft.com/office/drawing/2014/main" id="{8C811290-38A6-4B13-B42B-A2A37A3934A8}"/>
            </a:ext>
          </a:extLst>
        </xdr:cNvPr>
        <xdr:cNvSpPr>
          <a:spLocks/>
        </xdr:cNvSpPr>
      </xdr:nvSpPr>
      <xdr:spPr>
        <a:xfrm>
          <a:off x="13716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12</xdr:row>
      <xdr:rowOff>0</xdr:rowOff>
    </xdr:from>
    <xdr:to>
      <xdr:col>4</xdr:col>
      <xdr:colOff>0</xdr:colOff>
      <xdr:row>13</xdr:row>
      <xdr:rowOff>0</xdr:rowOff>
    </xdr:to>
    <xdr:sp macro="" textlink="">
      <xdr:nvSpPr>
        <xdr:cNvPr id="944" name="Shield_D13">
          <a:extLst>
            <a:ext uri="{FF2B5EF4-FFF2-40B4-BE49-F238E27FC236}">
              <a16:creationId xmlns:a16="http://schemas.microsoft.com/office/drawing/2014/main" id="{48DBE2F5-9B52-4698-9BBB-562BA355BC43}"/>
            </a:ext>
          </a:extLst>
        </xdr:cNvPr>
        <xdr:cNvSpPr>
          <a:spLocks/>
        </xdr:cNvSpPr>
      </xdr:nvSpPr>
      <xdr:spPr>
        <a:xfrm>
          <a:off x="20574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12</xdr:row>
      <xdr:rowOff>0</xdr:rowOff>
    </xdr:from>
    <xdr:to>
      <xdr:col>5</xdr:col>
      <xdr:colOff>0</xdr:colOff>
      <xdr:row>13</xdr:row>
      <xdr:rowOff>0</xdr:rowOff>
    </xdr:to>
    <xdr:sp macro="" textlink="">
      <xdr:nvSpPr>
        <xdr:cNvPr id="945" name="Shield_E13">
          <a:extLst>
            <a:ext uri="{FF2B5EF4-FFF2-40B4-BE49-F238E27FC236}">
              <a16:creationId xmlns:a16="http://schemas.microsoft.com/office/drawing/2014/main" id="{C5D44BD6-8AA0-455F-981D-0D19B5A34CE9}"/>
            </a:ext>
          </a:extLst>
        </xdr:cNvPr>
        <xdr:cNvSpPr>
          <a:spLocks/>
        </xdr:cNvSpPr>
      </xdr:nvSpPr>
      <xdr:spPr>
        <a:xfrm>
          <a:off x="27432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12</xdr:row>
      <xdr:rowOff>0</xdr:rowOff>
    </xdr:from>
    <xdr:to>
      <xdr:col>6</xdr:col>
      <xdr:colOff>0</xdr:colOff>
      <xdr:row>13</xdr:row>
      <xdr:rowOff>0</xdr:rowOff>
    </xdr:to>
    <xdr:sp macro="" textlink="">
      <xdr:nvSpPr>
        <xdr:cNvPr id="946" name="Shield_F13">
          <a:extLst>
            <a:ext uri="{FF2B5EF4-FFF2-40B4-BE49-F238E27FC236}">
              <a16:creationId xmlns:a16="http://schemas.microsoft.com/office/drawing/2014/main" id="{4E86CBA4-E47C-439C-807D-6424038C7988}"/>
            </a:ext>
          </a:extLst>
        </xdr:cNvPr>
        <xdr:cNvSpPr>
          <a:spLocks/>
        </xdr:cNvSpPr>
      </xdr:nvSpPr>
      <xdr:spPr>
        <a:xfrm>
          <a:off x="34290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12</xdr:row>
      <xdr:rowOff>0</xdr:rowOff>
    </xdr:from>
    <xdr:to>
      <xdr:col>7</xdr:col>
      <xdr:colOff>0</xdr:colOff>
      <xdr:row>13</xdr:row>
      <xdr:rowOff>0</xdr:rowOff>
    </xdr:to>
    <xdr:sp macro="" textlink="">
      <xdr:nvSpPr>
        <xdr:cNvPr id="947" name="Shield_G13">
          <a:extLst>
            <a:ext uri="{FF2B5EF4-FFF2-40B4-BE49-F238E27FC236}">
              <a16:creationId xmlns:a16="http://schemas.microsoft.com/office/drawing/2014/main" id="{EF2A342B-9C34-4A02-B793-2D6616E426EE}"/>
            </a:ext>
          </a:extLst>
        </xdr:cNvPr>
        <xdr:cNvSpPr>
          <a:spLocks/>
        </xdr:cNvSpPr>
      </xdr:nvSpPr>
      <xdr:spPr>
        <a:xfrm>
          <a:off x="41148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0</xdr:rowOff>
    </xdr:from>
    <xdr:to>
      <xdr:col>8</xdr:col>
      <xdr:colOff>0</xdr:colOff>
      <xdr:row>13</xdr:row>
      <xdr:rowOff>0</xdr:rowOff>
    </xdr:to>
    <xdr:sp macro="" textlink="">
      <xdr:nvSpPr>
        <xdr:cNvPr id="948" name="Shield_H13">
          <a:extLst>
            <a:ext uri="{FF2B5EF4-FFF2-40B4-BE49-F238E27FC236}">
              <a16:creationId xmlns:a16="http://schemas.microsoft.com/office/drawing/2014/main" id="{25792F36-D6EF-4483-9DEB-F5CA69AED7B6}"/>
            </a:ext>
          </a:extLst>
        </xdr:cNvPr>
        <xdr:cNvSpPr>
          <a:spLocks/>
        </xdr:cNvSpPr>
      </xdr:nvSpPr>
      <xdr:spPr>
        <a:xfrm>
          <a:off x="48006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12</xdr:row>
      <xdr:rowOff>0</xdr:rowOff>
    </xdr:from>
    <xdr:to>
      <xdr:col>9</xdr:col>
      <xdr:colOff>0</xdr:colOff>
      <xdr:row>13</xdr:row>
      <xdr:rowOff>0</xdr:rowOff>
    </xdr:to>
    <xdr:sp macro="" textlink="">
      <xdr:nvSpPr>
        <xdr:cNvPr id="949" name="Shield_I13">
          <a:extLst>
            <a:ext uri="{FF2B5EF4-FFF2-40B4-BE49-F238E27FC236}">
              <a16:creationId xmlns:a16="http://schemas.microsoft.com/office/drawing/2014/main" id="{32C75DD6-5841-4E8B-AAE7-667D3DDEF82C}"/>
            </a:ext>
          </a:extLst>
        </xdr:cNvPr>
        <xdr:cNvSpPr>
          <a:spLocks/>
        </xdr:cNvSpPr>
      </xdr:nvSpPr>
      <xdr:spPr>
        <a:xfrm>
          <a:off x="54864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xdr:row>
      <xdr:rowOff>0</xdr:rowOff>
    </xdr:from>
    <xdr:to>
      <xdr:col>10</xdr:col>
      <xdr:colOff>0</xdr:colOff>
      <xdr:row>13</xdr:row>
      <xdr:rowOff>0</xdr:rowOff>
    </xdr:to>
    <xdr:sp macro="" textlink="">
      <xdr:nvSpPr>
        <xdr:cNvPr id="950" name="Shield_J13">
          <a:extLst>
            <a:ext uri="{FF2B5EF4-FFF2-40B4-BE49-F238E27FC236}">
              <a16:creationId xmlns:a16="http://schemas.microsoft.com/office/drawing/2014/main" id="{4E2327DD-A519-41F9-A5A0-42C645683E27}"/>
            </a:ext>
          </a:extLst>
        </xdr:cNvPr>
        <xdr:cNvSpPr>
          <a:spLocks/>
        </xdr:cNvSpPr>
      </xdr:nvSpPr>
      <xdr:spPr>
        <a:xfrm>
          <a:off x="61722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xdr:row>
      <xdr:rowOff>0</xdr:rowOff>
    </xdr:from>
    <xdr:to>
      <xdr:col>11</xdr:col>
      <xdr:colOff>0</xdr:colOff>
      <xdr:row>13</xdr:row>
      <xdr:rowOff>0</xdr:rowOff>
    </xdr:to>
    <xdr:sp macro="" textlink="">
      <xdr:nvSpPr>
        <xdr:cNvPr id="951" name="Shield_K13">
          <a:extLst>
            <a:ext uri="{FF2B5EF4-FFF2-40B4-BE49-F238E27FC236}">
              <a16:creationId xmlns:a16="http://schemas.microsoft.com/office/drawing/2014/main" id="{811B58FC-13EB-4B46-9F74-EE38F7DE7518}"/>
            </a:ext>
          </a:extLst>
        </xdr:cNvPr>
        <xdr:cNvSpPr>
          <a:spLocks/>
        </xdr:cNvSpPr>
      </xdr:nvSpPr>
      <xdr:spPr>
        <a:xfrm>
          <a:off x="68580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12</xdr:row>
      <xdr:rowOff>0</xdr:rowOff>
    </xdr:from>
    <xdr:to>
      <xdr:col>12</xdr:col>
      <xdr:colOff>0</xdr:colOff>
      <xdr:row>13</xdr:row>
      <xdr:rowOff>0</xdr:rowOff>
    </xdr:to>
    <xdr:sp macro="" textlink="">
      <xdr:nvSpPr>
        <xdr:cNvPr id="952" name="Shield_L13">
          <a:extLst>
            <a:ext uri="{FF2B5EF4-FFF2-40B4-BE49-F238E27FC236}">
              <a16:creationId xmlns:a16="http://schemas.microsoft.com/office/drawing/2014/main" id="{30F5EBF9-0897-47F9-87A0-FBB8F6C09DB3}"/>
            </a:ext>
          </a:extLst>
        </xdr:cNvPr>
        <xdr:cNvSpPr>
          <a:spLocks/>
        </xdr:cNvSpPr>
      </xdr:nvSpPr>
      <xdr:spPr>
        <a:xfrm>
          <a:off x="75438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12</xdr:row>
      <xdr:rowOff>0</xdr:rowOff>
    </xdr:from>
    <xdr:to>
      <xdr:col>13</xdr:col>
      <xdr:colOff>0</xdr:colOff>
      <xdr:row>13</xdr:row>
      <xdr:rowOff>0</xdr:rowOff>
    </xdr:to>
    <xdr:sp macro="" textlink="">
      <xdr:nvSpPr>
        <xdr:cNvPr id="953" name="Shield_M13">
          <a:extLst>
            <a:ext uri="{FF2B5EF4-FFF2-40B4-BE49-F238E27FC236}">
              <a16:creationId xmlns:a16="http://schemas.microsoft.com/office/drawing/2014/main" id="{6ACD9313-29AE-494F-B7E5-1B43A79252DF}"/>
            </a:ext>
          </a:extLst>
        </xdr:cNvPr>
        <xdr:cNvSpPr>
          <a:spLocks/>
        </xdr:cNvSpPr>
      </xdr:nvSpPr>
      <xdr:spPr>
        <a:xfrm>
          <a:off x="82296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xdr:row>
      <xdr:rowOff>0</xdr:rowOff>
    </xdr:from>
    <xdr:to>
      <xdr:col>14</xdr:col>
      <xdr:colOff>0</xdr:colOff>
      <xdr:row>13</xdr:row>
      <xdr:rowOff>0</xdr:rowOff>
    </xdr:to>
    <xdr:sp macro="" textlink="">
      <xdr:nvSpPr>
        <xdr:cNvPr id="954" name="Shield_N13">
          <a:extLst>
            <a:ext uri="{FF2B5EF4-FFF2-40B4-BE49-F238E27FC236}">
              <a16:creationId xmlns:a16="http://schemas.microsoft.com/office/drawing/2014/main" id="{7AAFF099-F969-49B3-A9E0-B875AB0C1541}"/>
            </a:ext>
          </a:extLst>
        </xdr:cNvPr>
        <xdr:cNvSpPr>
          <a:spLocks/>
        </xdr:cNvSpPr>
      </xdr:nvSpPr>
      <xdr:spPr>
        <a:xfrm>
          <a:off x="89154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12</xdr:row>
      <xdr:rowOff>0</xdr:rowOff>
    </xdr:from>
    <xdr:to>
      <xdr:col>15</xdr:col>
      <xdr:colOff>0</xdr:colOff>
      <xdr:row>13</xdr:row>
      <xdr:rowOff>0</xdr:rowOff>
    </xdr:to>
    <xdr:sp macro="" textlink="">
      <xdr:nvSpPr>
        <xdr:cNvPr id="955" name="Shield_O13">
          <a:extLst>
            <a:ext uri="{FF2B5EF4-FFF2-40B4-BE49-F238E27FC236}">
              <a16:creationId xmlns:a16="http://schemas.microsoft.com/office/drawing/2014/main" id="{6EE9A8AC-7F64-4445-AD41-510F67A18BF4}"/>
            </a:ext>
          </a:extLst>
        </xdr:cNvPr>
        <xdr:cNvSpPr>
          <a:spLocks/>
        </xdr:cNvSpPr>
      </xdr:nvSpPr>
      <xdr:spPr>
        <a:xfrm>
          <a:off x="9601200" y="34766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13</xdr:row>
      <xdr:rowOff>0</xdr:rowOff>
    </xdr:from>
    <xdr:to>
      <xdr:col>1</xdr:col>
      <xdr:colOff>0</xdr:colOff>
      <xdr:row>14</xdr:row>
      <xdr:rowOff>0</xdr:rowOff>
    </xdr:to>
    <xdr:sp macro="" textlink="">
      <xdr:nvSpPr>
        <xdr:cNvPr id="956" name="Shield_A14">
          <a:extLst>
            <a:ext uri="{FF2B5EF4-FFF2-40B4-BE49-F238E27FC236}">
              <a16:creationId xmlns:a16="http://schemas.microsoft.com/office/drawing/2014/main" id="{E8D2E23F-65A8-4D59-A20E-A2C8366C9A51}"/>
            </a:ext>
          </a:extLst>
        </xdr:cNvPr>
        <xdr:cNvSpPr>
          <a:spLocks/>
        </xdr:cNvSpPr>
      </xdr:nvSpPr>
      <xdr:spPr>
        <a:xfrm>
          <a:off x="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13</xdr:row>
      <xdr:rowOff>0</xdr:rowOff>
    </xdr:from>
    <xdr:to>
      <xdr:col>2</xdr:col>
      <xdr:colOff>0</xdr:colOff>
      <xdr:row>14</xdr:row>
      <xdr:rowOff>0</xdr:rowOff>
    </xdr:to>
    <xdr:sp macro="" textlink="">
      <xdr:nvSpPr>
        <xdr:cNvPr id="957" name="Shield_B14">
          <a:extLst>
            <a:ext uri="{FF2B5EF4-FFF2-40B4-BE49-F238E27FC236}">
              <a16:creationId xmlns:a16="http://schemas.microsoft.com/office/drawing/2014/main" id="{BB2B39A6-134C-4A00-8F18-2305F3FA8588}"/>
            </a:ext>
          </a:extLst>
        </xdr:cNvPr>
        <xdr:cNvSpPr>
          <a:spLocks/>
        </xdr:cNvSpPr>
      </xdr:nvSpPr>
      <xdr:spPr>
        <a:xfrm>
          <a:off x="6858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13</xdr:row>
      <xdr:rowOff>0</xdr:rowOff>
    </xdr:from>
    <xdr:to>
      <xdr:col>3</xdr:col>
      <xdr:colOff>0</xdr:colOff>
      <xdr:row>14</xdr:row>
      <xdr:rowOff>0</xdr:rowOff>
    </xdr:to>
    <xdr:sp macro="" textlink="">
      <xdr:nvSpPr>
        <xdr:cNvPr id="958" name="Shield_C14">
          <a:extLst>
            <a:ext uri="{FF2B5EF4-FFF2-40B4-BE49-F238E27FC236}">
              <a16:creationId xmlns:a16="http://schemas.microsoft.com/office/drawing/2014/main" id="{412CE9C4-A70B-4EF9-BD08-F944F2EA5330}"/>
            </a:ext>
          </a:extLst>
        </xdr:cNvPr>
        <xdr:cNvSpPr>
          <a:spLocks/>
        </xdr:cNvSpPr>
      </xdr:nvSpPr>
      <xdr:spPr>
        <a:xfrm>
          <a:off x="13716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13</xdr:row>
      <xdr:rowOff>0</xdr:rowOff>
    </xdr:from>
    <xdr:to>
      <xdr:col>4</xdr:col>
      <xdr:colOff>0</xdr:colOff>
      <xdr:row>14</xdr:row>
      <xdr:rowOff>0</xdr:rowOff>
    </xdr:to>
    <xdr:sp macro="" textlink="">
      <xdr:nvSpPr>
        <xdr:cNvPr id="959" name="Shield_D14">
          <a:extLst>
            <a:ext uri="{FF2B5EF4-FFF2-40B4-BE49-F238E27FC236}">
              <a16:creationId xmlns:a16="http://schemas.microsoft.com/office/drawing/2014/main" id="{8558AAD3-EAF6-4EA0-B267-A814A0544EB8}"/>
            </a:ext>
          </a:extLst>
        </xdr:cNvPr>
        <xdr:cNvSpPr>
          <a:spLocks/>
        </xdr:cNvSpPr>
      </xdr:nvSpPr>
      <xdr:spPr>
        <a:xfrm>
          <a:off x="20574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13</xdr:row>
      <xdr:rowOff>0</xdr:rowOff>
    </xdr:from>
    <xdr:to>
      <xdr:col>5</xdr:col>
      <xdr:colOff>0</xdr:colOff>
      <xdr:row>14</xdr:row>
      <xdr:rowOff>0</xdr:rowOff>
    </xdr:to>
    <xdr:sp macro="" textlink="">
      <xdr:nvSpPr>
        <xdr:cNvPr id="960" name="Shield_E14">
          <a:extLst>
            <a:ext uri="{FF2B5EF4-FFF2-40B4-BE49-F238E27FC236}">
              <a16:creationId xmlns:a16="http://schemas.microsoft.com/office/drawing/2014/main" id="{E5D16537-C537-492A-8A8B-A272C734AD84}"/>
            </a:ext>
          </a:extLst>
        </xdr:cNvPr>
        <xdr:cNvSpPr>
          <a:spLocks/>
        </xdr:cNvSpPr>
      </xdr:nvSpPr>
      <xdr:spPr>
        <a:xfrm>
          <a:off x="27432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13</xdr:row>
      <xdr:rowOff>0</xdr:rowOff>
    </xdr:from>
    <xdr:to>
      <xdr:col>6</xdr:col>
      <xdr:colOff>0</xdr:colOff>
      <xdr:row>14</xdr:row>
      <xdr:rowOff>0</xdr:rowOff>
    </xdr:to>
    <xdr:sp macro="" textlink="">
      <xdr:nvSpPr>
        <xdr:cNvPr id="961" name="Shield_F14">
          <a:extLst>
            <a:ext uri="{FF2B5EF4-FFF2-40B4-BE49-F238E27FC236}">
              <a16:creationId xmlns:a16="http://schemas.microsoft.com/office/drawing/2014/main" id="{E0E685CF-BA92-4EE7-9165-265911B0DC21}"/>
            </a:ext>
          </a:extLst>
        </xdr:cNvPr>
        <xdr:cNvSpPr>
          <a:spLocks/>
        </xdr:cNvSpPr>
      </xdr:nvSpPr>
      <xdr:spPr>
        <a:xfrm>
          <a:off x="34290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13</xdr:row>
      <xdr:rowOff>0</xdr:rowOff>
    </xdr:from>
    <xdr:to>
      <xdr:col>7</xdr:col>
      <xdr:colOff>0</xdr:colOff>
      <xdr:row>14</xdr:row>
      <xdr:rowOff>0</xdr:rowOff>
    </xdr:to>
    <xdr:sp macro="" textlink="">
      <xdr:nvSpPr>
        <xdr:cNvPr id="962" name="Shield_G14">
          <a:extLst>
            <a:ext uri="{FF2B5EF4-FFF2-40B4-BE49-F238E27FC236}">
              <a16:creationId xmlns:a16="http://schemas.microsoft.com/office/drawing/2014/main" id="{121FB827-625C-422F-A5E8-DD97303D265C}"/>
            </a:ext>
          </a:extLst>
        </xdr:cNvPr>
        <xdr:cNvSpPr>
          <a:spLocks/>
        </xdr:cNvSpPr>
      </xdr:nvSpPr>
      <xdr:spPr>
        <a:xfrm>
          <a:off x="41148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13</xdr:row>
      <xdr:rowOff>0</xdr:rowOff>
    </xdr:from>
    <xdr:to>
      <xdr:col>8</xdr:col>
      <xdr:colOff>0</xdr:colOff>
      <xdr:row>14</xdr:row>
      <xdr:rowOff>0</xdr:rowOff>
    </xdr:to>
    <xdr:sp macro="" textlink="">
      <xdr:nvSpPr>
        <xdr:cNvPr id="963" name="Shield_H14">
          <a:extLst>
            <a:ext uri="{FF2B5EF4-FFF2-40B4-BE49-F238E27FC236}">
              <a16:creationId xmlns:a16="http://schemas.microsoft.com/office/drawing/2014/main" id="{D83DB90B-29C8-40CB-A19E-66A863840564}"/>
            </a:ext>
          </a:extLst>
        </xdr:cNvPr>
        <xdr:cNvSpPr>
          <a:spLocks/>
        </xdr:cNvSpPr>
      </xdr:nvSpPr>
      <xdr:spPr>
        <a:xfrm>
          <a:off x="48006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13</xdr:row>
      <xdr:rowOff>0</xdr:rowOff>
    </xdr:from>
    <xdr:to>
      <xdr:col>9</xdr:col>
      <xdr:colOff>0</xdr:colOff>
      <xdr:row>14</xdr:row>
      <xdr:rowOff>0</xdr:rowOff>
    </xdr:to>
    <xdr:sp macro="" textlink="">
      <xdr:nvSpPr>
        <xdr:cNvPr id="964" name="Shield_I14">
          <a:extLst>
            <a:ext uri="{FF2B5EF4-FFF2-40B4-BE49-F238E27FC236}">
              <a16:creationId xmlns:a16="http://schemas.microsoft.com/office/drawing/2014/main" id="{ACB1D6E3-4978-4673-BCAB-11C8565C562C}"/>
            </a:ext>
          </a:extLst>
        </xdr:cNvPr>
        <xdr:cNvSpPr>
          <a:spLocks/>
        </xdr:cNvSpPr>
      </xdr:nvSpPr>
      <xdr:spPr>
        <a:xfrm>
          <a:off x="54864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13</xdr:row>
      <xdr:rowOff>0</xdr:rowOff>
    </xdr:from>
    <xdr:to>
      <xdr:col>10</xdr:col>
      <xdr:colOff>0</xdr:colOff>
      <xdr:row>14</xdr:row>
      <xdr:rowOff>0</xdr:rowOff>
    </xdr:to>
    <xdr:sp macro="" textlink="">
      <xdr:nvSpPr>
        <xdr:cNvPr id="965" name="Shield_J14">
          <a:extLst>
            <a:ext uri="{FF2B5EF4-FFF2-40B4-BE49-F238E27FC236}">
              <a16:creationId xmlns:a16="http://schemas.microsoft.com/office/drawing/2014/main" id="{8CD64435-C0BA-4884-8743-4DB683DA26CB}"/>
            </a:ext>
          </a:extLst>
        </xdr:cNvPr>
        <xdr:cNvSpPr>
          <a:spLocks/>
        </xdr:cNvSpPr>
      </xdr:nvSpPr>
      <xdr:spPr>
        <a:xfrm>
          <a:off x="61722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13</xdr:row>
      <xdr:rowOff>0</xdr:rowOff>
    </xdr:from>
    <xdr:to>
      <xdr:col>11</xdr:col>
      <xdr:colOff>0</xdr:colOff>
      <xdr:row>14</xdr:row>
      <xdr:rowOff>0</xdr:rowOff>
    </xdr:to>
    <xdr:sp macro="" textlink="">
      <xdr:nvSpPr>
        <xdr:cNvPr id="966" name="Shield_K14">
          <a:extLst>
            <a:ext uri="{FF2B5EF4-FFF2-40B4-BE49-F238E27FC236}">
              <a16:creationId xmlns:a16="http://schemas.microsoft.com/office/drawing/2014/main" id="{1EB8907E-43BB-40AE-84BD-B261A1CFF884}"/>
            </a:ext>
          </a:extLst>
        </xdr:cNvPr>
        <xdr:cNvSpPr>
          <a:spLocks/>
        </xdr:cNvSpPr>
      </xdr:nvSpPr>
      <xdr:spPr>
        <a:xfrm>
          <a:off x="68580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13</xdr:row>
      <xdr:rowOff>0</xdr:rowOff>
    </xdr:from>
    <xdr:to>
      <xdr:col>12</xdr:col>
      <xdr:colOff>0</xdr:colOff>
      <xdr:row>14</xdr:row>
      <xdr:rowOff>0</xdr:rowOff>
    </xdr:to>
    <xdr:sp macro="" textlink="">
      <xdr:nvSpPr>
        <xdr:cNvPr id="967" name="Shield_L14">
          <a:extLst>
            <a:ext uri="{FF2B5EF4-FFF2-40B4-BE49-F238E27FC236}">
              <a16:creationId xmlns:a16="http://schemas.microsoft.com/office/drawing/2014/main" id="{3A080F49-0A27-4DE4-A083-B17077760B43}"/>
            </a:ext>
          </a:extLst>
        </xdr:cNvPr>
        <xdr:cNvSpPr>
          <a:spLocks/>
        </xdr:cNvSpPr>
      </xdr:nvSpPr>
      <xdr:spPr>
        <a:xfrm>
          <a:off x="75438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13</xdr:row>
      <xdr:rowOff>0</xdr:rowOff>
    </xdr:from>
    <xdr:to>
      <xdr:col>13</xdr:col>
      <xdr:colOff>0</xdr:colOff>
      <xdr:row>14</xdr:row>
      <xdr:rowOff>0</xdr:rowOff>
    </xdr:to>
    <xdr:sp macro="" textlink="">
      <xdr:nvSpPr>
        <xdr:cNvPr id="968" name="Shield_M14">
          <a:extLst>
            <a:ext uri="{FF2B5EF4-FFF2-40B4-BE49-F238E27FC236}">
              <a16:creationId xmlns:a16="http://schemas.microsoft.com/office/drawing/2014/main" id="{2084F73D-3F06-4B53-B5DA-A5D07DEFF99A}"/>
            </a:ext>
          </a:extLst>
        </xdr:cNvPr>
        <xdr:cNvSpPr>
          <a:spLocks/>
        </xdr:cNvSpPr>
      </xdr:nvSpPr>
      <xdr:spPr>
        <a:xfrm>
          <a:off x="82296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13</xdr:row>
      <xdr:rowOff>0</xdr:rowOff>
    </xdr:from>
    <xdr:to>
      <xdr:col>14</xdr:col>
      <xdr:colOff>0</xdr:colOff>
      <xdr:row>14</xdr:row>
      <xdr:rowOff>0</xdr:rowOff>
    </xdr:to>
    <xdr:sp macro="" textlink="">
      <xdr:nvSpPr>
        <xdr:cNvPr id="969" name="Shield_N14">
          <a:extLst>
            <a:ext uri="{FF2B5EF4-FFF2-40B4-BE49-F238E27FC236}">
              <a16:creationId xmlns:a16="http://schemas.microsoft.com/office/drawing/2014/main" id="{5366D685-2457-4007-9739-50EFE12F45A3}"/>
            </a:ext>
          </a:extLst>
        </xdr:cNvPr>
        <xdr:cNvSpPr>
          <a:spLocks/>
        </xdr:cNvSpPr>
      </xdr:nvSpPr>
      <xdr:spPr>
        <a:xfrm>
          <a:off x="89154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13</xdr:row>
      <xdr:rowOff>0</xdr:rowOff>
    </xdr:from>
    <xdr:to>
      <xdr:col>15</xdr:col>
      <xdr:colOff>0</xdr:colOff>
      <xdr:row>14</xdr:row>
      <xdr:rowOff>0</xdr:rowOff>
    </xdr:to>
    <xdr:sp macro="" textlink="">
      <xdr:nvSpPr>
        <xdr:cNvPr id="970" name="Shield_O14">
          <a:extLst>
            <a:ext uri="{FF2B5EF4-FFF2-40B4-BE49-F238E27FC236}">
              <a16:creationId xmlns:a16="http://schemas.microsoft.com/office/drawing/2014/main" id="{A34A175B-E8E4-472E-BEBC-AD5BFDD6D348}"/>
            </a:ext>
          </a:extLst>
        </xdr:cNvPr>
        <xdr:cNvSpPr>
          <a:spLocks/>
        </xdr:cNvSpPr>
      </xdr:nvSpPr>
      <xdr:spPr>
        <a:xfrm>
          <a:off x="9601200" y="37147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14</xdr:row>
      <xdr:rowOff>0</xdr:rowOff>
    </xdr:from>
    <xdr:to>
      <xdr:col>1</xdr:col>
      <xdr:colOff>0</xdr:colOff>
      <xdr:row>15</xdr:row>
      <xdr:rowOff>0</xdr:rowOff>
    </xdr:to>
    <xdr:sp macro="" textlink="">
      <xdr:nvSpPr>
        <xdr:cNvPr id="971" name="Shield_A15">
          <a:extLst>
            <a:ext uri="{FF2B5EF4-FFF2-40B4-BE49-F238E27FC236}">
              <a16:creationId xmlns:a16="http://schemas.microsoft.com/office/drawing/2014/main" id="{D5A747B5-4D5B-4940-B43E-1A3183469C82}"/>
            </a:ext>
          </a:extLst>
        </xdr:cNvPr>
        <xdr:cNvSpPr>
          <a:spLocks/>
        </xdr:cNvSpPr>
      </xdr:nvSpPr>
      <xdr:spPr>
        <a:xfrm>
          <a:off x="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14</xdr:row>
      <xdr:rowOff>0</xdr:rowOff>
    </xdr:from>
    <xdr:to>
      <xdr:col>2</xdr:col>
      <xdr:colOff>0</xdr:colOff>
      <xdr:row>15</xdr:row>
      <xdr:rowOff>0</xdr:rowOff>
    </xdr:to>
    <xdr:sp macro="" textlink="">
      <xdr:nvSpPr>
        <xdr:cNvPr id="972" name="Shield_B15">
          <a:extLst>
            <a:ext uri="{FF2B5EF4-FFF2-40B4-BE49-F238E27FC236}">
              <a16:creationId xmlns:a16="http://schemas.microsoft.com/office/drawing/2014/main" id="{461D96C2-00BA-4B0F-AB0E-CBF5F6B9A589}"/>
            </a:ext>
          </a:extLst>
        </xdr:cNvPr>
        <xdr:cNvSpPr>
          <a:spLocks/>
        </xdr:cNvSpPr>
      </xdr:nvSpPr>
      <xdr:spPr>
        <a:xfrm>
          <a:off x="6858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14</xdr:row>
      <xdr:rowOff>0</xdr:rowOff>
    </xdr:from>
    <xdr:to>
      <xdr:col>3</xdr:col>
      <xdr:colOff>0</xdr:colOff>
      <xdr:row>15</xdr:row>
      <xdr:rowOff>0</xdr:rowOff>
    </xdr:to>
    <xdr:sp macro="" textlink="">
      <xdr:nvSpPr>
        <xdr:cNvPr id="973" name="Shield_C15">
          <a:extLst>
            <a:ext uri="{FF2B5EF4-FFF2-40B4-BE49-F238E27FC236}">
              <a16:creationId xmlns:a16="http://schemas.microsoft.com/office/drawing/2014/main" id="{E7CE3DA0-08E4-4DCA-B420-99BF34EE14FB}"/>
            </a:ext>
          </a:extLst>
        </xdr:cNvPr>
        <xdr:cNvSpPr>
          <a:spLocks/>
        </xdr:cNvSpPr>
      </xdr:nvSpPr>
      <xdr:spPr>
        <a:xfrm>
          <a:off x="13716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14</xdr:row>
      <xdr:rowOff>0</xdr:rowOff>
    </xdr:from>
    <xdr:to>
      <xdr:col>4</xdr:col>
      <xdr:colOff>0</xdr:colOff>
      <xdr:row>15</xdr:row>
      <xdr:rowOff>0</xdr:rowOff>
    </xdr:to>
    <xdr:sp macro="" textlink="">
      <xdr:nvSpPr>
        <xdr:cNvPr id="974" name="Shield_D15">
          <a:extLst>
            <a:ext uri="{FF2B5EF4-FFF2-40B4-BE49-F238E27FC236}">
              <a16:creationId xmlns:a16="http://schemas.microsoft.com/office/drawing/2014/main" id="{434C244A-9562-4494-85B8-E3B494DDE952}"/>
            </a:ext>
          </a:extLst>
        </xdr:cNvPr>
        <xdr:cNvSpPr>
          <a:spLocks/>
        </xdr:cNvSpPr>
      </xdr:nvSpPr>
      <xdr:spPr>
        <a:xfrm>
          <a:off x="20574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14</xdr:row>
      <xdr:rowOff>0</xdr:rowOff>
    </xdr:from>
    <xdr:to>
      <xdr:col>5</xdr:col>
      <xdr:colOff>0</xdr:colOff>
      <xdr:row>15</xdr:row>
      <xdr:rowOff>0</xdr:rowOff>
    </xdr:to>
    <xdr:sp macro="" textlink="">
      <xdr:nvSpPr>
        <xdr:cNvPr id="975" name="Shield_E15">
          <a:extLst>
            <a:ext uri="{FF2B5EF4-FFF2-40B4-BE49-F238E27FC236}">
              <a16:creationId xmlns:a16="http://schemas.microsoft.com/office/drawing/2014/main" id="{C4A145E2-129C-4A32-A865-2D5FB14A8EC9}"/>
            </a:ext>
          </a:extLst>
        </xdr:cNvPr>
        <xdr:cNvSpPr>
          <a:spLocks/>
        </xdr:cNvSpPr>
      </xdr:nvSpPr>
      <xdr:spPr>
        <a:xfrm>
          <a:off x="27432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14</xdr:row>
      <xdr:rowOff>0</xdr:rowOff>
    </xdr:from>
    <xdr:to>
      <xdr:col>6</xdr:col>
      <xdr:colOff>0</xdr:colOff>
      <xdr:row>15</xdr:row>
      <xdr:rowOff>0</xdr:rowOff>
    </xdr:to>
    <xdr:sp macro="" textlink="">
      <xdr:nvSpPr>
        <xdr:cNvPr id="976" name="Shield_F15">
          <a:extLst>
            <a:ext uri="{FF2B5EF4-FFF2-40B4-BE49-F238E27FC236}">
              <a16:creationId xmlns:a16="http://schemas.microsoft.com/office/drawing/2014/main" id="{64F2DF90-FB7D-4822-B3BC-C6BBC43CAFF0}"/>
            </a:ext>
          </a:extLst>
        </xdr:cNvPr>
        <xdr:cNvSpPr>
          <a:spLocks/>
        </xdr:cNvSpPr>
      </xdr:nvSpPr>
      <xdr:spPr>
        <a:xfrm>
          <a:off x="34290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14</xdr:row>
      <xdr:rowOff>0</xdr:rowOff>
    </xdr:from>
    <xdr:to>
      <xdr:col>7</xdr:col>
      <xdr:colOff>0</xdr:colOff>
      <xdr:row>15</xdr:row>
      <xdr:rowOff>0</xdr:rowOff>
    </xdr:to>
    <xdr:sp macro="" textlink="">
      <xdr:nvSpPr>
        <xdr:cNvPr id="977" name="Shield_G15">
          <a:extLst>
            <a:ext uri="{FF2B5EF4-FFF2-40B4-BE49-F238E27FC236}">
              <a16:creationId xmlns:a16="http://schemas.microsoft.com/office/drawing/2014/main" id="{E091235B-6E7F-4321-8515-9C29EE7EAFEB}"/>
            </a:ext>
          </a:extLst>
        </xdr:cNvPr>
        <xdr:cNvSpPr>
          <a:spLocks/>
        </xdr:cNvSpPr>
      </xdr:nvSpPr>
      <xdr:spPr>
        <a:xfrm>
          <a:off x="3864429" y="4014107"/>
          <a:ext cx="911678"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14</xdr:row>
      <xdr:rowOff>0</xdr:rowOff>
    </xdr:from>
    <xdr:to>
      <xdr:col>8</xdr:col>
      <xdr:colOff>0</xdr:colOff>
      <xdr:row>15</xdr:row>
      <xdr:rowOff>0</xdr:rowOff>
    </xdr:to>
    <xdr:sp macro="" textlink="">
      <xdr:nvSpPr>
        <xdr:cNvPr id="978" name="Shield_H15">
          <a:extLst>
            <a:ext uri="{FF2B5EF4-FFF2-40B4-BE49-F238E27FC236}">
              <a16:creationId xmlns:a16="http://schemas.microsoft.com/office/drawing/2014/main" id="{F0BA16DF-8927-4668-98B0-35BEBC6134A1}"/>
            </a:ext>
          </a:extLst>
        </xdr:cNvPr>
        <xdr:cNvSpPr>
          <a:spLocks/>
        </xdr:cNvSpPr>
      </xdr:nvSpPr>
      <xdr:spPr>
        <a:xfrm>
          <a:off x="48006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14</xdr:row>
      <xdr:rowOff>0</xdr:rowOff>
    </xdr:from>
    <xdr:to>
      <xdr:col>9</xdr:col>
      <xdr:colOff>0</xdr:colOff>
      <xdr:row>15</xdr:row>
      <xdr:rowOff>0</xdr:rowOff>
    </xdr:to>
    <xdr:sp macro="" textlink="">
      <xdr:nvSpPr>
        <xdr:cNvPr id="979" name="Shield_I15">
          <a:extLst>
            <a:ext uri="{FF2B5EF4-FFF2-40B4-BE49-F238E27FC236}">
              <a16:creationId xmlns:a16="http://schemas.microsoft.com/office/drawing/2014/main" id="{A9F29B81-8A33-4D07-AAA7-BD70A6DE6E14}"/>
            </a:ext>
          </a:extLst>
        </xdr:cNvPr>
        <xdr:cNvSpPr>
          <a:spLocks/>
        </xdr:cNvSpPr>
      </xdr:nvSpPr>
      <xdr:spPr>
        <a:xfrm>
          <a:off x="54864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14</xdr:row>
      <xdr:rowOff>0</xdr:rowOff>
    </xdr:from>
    <xdr:to>
      <xdr:col>10</xdr:col>
      <xdr:colOff>0</xdr:colOff>
      <xdr:row>15</xdr:row>
      <xdr:rowOff>0</xdr:rowOff>
    </xdr:to>
    <xdr:sp macro="" textlink="">
      <xdr:nvSpPr>
        <xdr:cNvPr id="980" name="Shield_J15">
          <a:extLst>
            <a:ext uri="{FF2B5EF4-FFF2-40B4-BE49-F238E27FC236}">
              <a16:creationId xmlns:a16="http://schemas.microsoft.com/office/drawing/2014/main" id="{E86E6F64-798A-47EF-B8FE-C54E0F1A25F3}"/>
            </a:ext>
          </a:extLst>
        </xdr:cNvPr>
        <xdr:cNvSpPr>
          <a:spLocks/>
        </xdr:cNvSpPr>
      </xdr:nvSpPr>
      <xdr:spPr>
        <a:xfrm>
          <a:off x="61722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14</xdr:row>
      <xdr:rowOff>0</xdr:rowOff>
    </xdr:from>
    <xdr:to>
      <xdr:col>11</xdr:col>
      <xdr:colOff>0</xdr:colOff>
      <xdr:row>15</xdr:row>
      <xdr:rowOff>0</xdr:rowOff>
    </xdr:to>
    <xdr:sp macro="" textlink="">
      <xdr:nvSpPr>
        <xdr:cNvPr id="981" name="Shield_K15">
          <a:extLst>
            <a:ext uri="{FF2B5EF4-FFF2-40B4-BE49-F238E27FC236}">
              <a16:creationId xmlns:a16="http://schemas.microsoft.com/office/drawing/2014/main" id="{EDC839DC-4055-4E19-ACD3-59EAF959A433}"/>
            </a:ext>
          </a:extLst>
        </xdr:cNvPr>
        <xdr:cNvSpPr>
          <a:spLocks/>
        </xdr:cNvSpPr>
      </xdr:nvSpPr>
      <xdr:spPr>
        <a:xfrm>
          <a:off x="68580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14</xdr:row>
      <xdr:rowOff>0</xdr:rowOff>
    </xdr:from>
    <xdr:to>
      <xdr:col>12</xdr:col>
      <xdr:colOff>0</xdr:colOff>
      <xdr:row>15</xdr:row>
      <xdr:rowOff>0</xdr:rowOff>
    </xdr:to>
    <xdr:sp macro="" textlink="">
      <xdr:nvSpPr>
        <xdr:cNvPr id="982" name="Shield_L15">
          <a:extLst>
            <a:ext uri="{FF2B5EF4-FFF2-40B4-BE49-F238E27FC236}">
              <a16:creationId xmlns:a16="http://schemas.microsoft.com/office/drawing/2014/main" id="{E41CCE51-68D1-4F58-8015-706611B947BE}"/>
            </a:ext>
          </a:extLst>
        </xdr:cNvPr>
        <xdr:cNvSpPr>
          <a:spLocks/>
        </xdr:cNvSpPr>
      </xdr:nvSpPr>
      <xdr:spPr>
        <a:xfrm>
          <a:off x="75438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14</xdr:row>
      <xdr:rowOff>0</xdr:rowOff>
    </xdr:from>
    <xdr:to>
      <xdr:col>13</xdr:col>
      <xdr:colOff>0</xdr:colOff>
      <xdr:row>15</xdr:row>
      <xdr:rowOff>0</xdr:rowOff>
    </xdr:to>
    <xdr:sp macro="" textlink="">
      <xdr:nvSpPr>
        <xdr:cNvPr id="983" name="Shield_M15">
          <a:extLst>
            <a:ext uri="{FF2B5EF4-FFF2-40B4-BE49-F238E27FC236}">
              <a16:creationId xmlns:a16="http://schemas.microsoft.com/office/drawing/2014/main" id="{B978B756-BD68-49A2-AE80-9479A1611A8F}"/>
            </a:ext>
          </a:extLst>
        </xdr:cNvPr>
        <xdr:cNvSpPr>
          <a:spLocks/>
        </xdr:cNvSpPr>
      </xdr:nvSpPr>
      <xdr:spPr>
        <a:xfrm>
          <a:off x="82296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639536</xdr:colOff>
      <xdr:row>13</xdr:row>
      <xdr:rowOff>231321</xdr:rowOff>
    </xdr:from>
    <xdr:to>
      <xdr:col>13</xdr:col>
      <xdr:colOff>639536</xdr:colOff>
      <xdr:row>14</xdr:row>
      <xdr:rowOff>231322</xdr:rowOff>
    </xdr:to>
    <xdr:sp macro="" textlink="">
      <xdr:nvSpPr>
        <xdr:cNvPr id="984" name="Shield_N15">
          <a:extLst>
            <a:ext uri="{FF2B5EF4-FFF2-40B4-BE49-F238E27FC236}">
              <a16:creationId xmlns:a16="http://schemas.microsoft.com/office/drawing/2014/main" id="{FE88EE3E-221F-44F2-AD32-EF2AA3DFCCA6}"/>
            </a:ext>
          </a:extLst>
        </xdr:cNvPr>
        <xdr:cNvSpPr>
          <a:spLocks/>
        </xdr:cNvSpPr>
      </xdr:nvSpPr>
      <xdr:spPr>
        <a:xfrm>
          <a:off x="8817429" y="4000500"/>
          <a:ext cx="680357"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14</xdr:row>
      <xdr:rowOff>0</xdr:rowOff>
    </xdr:from>
    <xdr:to>
      <xdr:col>15</xdr:col>
      <xdr:colOff>0</xdr:colOff>
      <xdr:row>15</xdr:row>
      <xdr:rowOff>0</xdr:rowOff>
    </xdr:to>
    <xdr:sp macro="" textlink="">
      <xdr:nvSpPr>
        <xdr:cNvPr id="985" name="Shield_O15">
          <a:extLst>
            <a:ext uri="{FF2B5EF4-FFF2-40B4-BE49-F238E27FC236}">
              <a16:creationId xmlns:a16="http://schemas.microsoft.com/office/drawing/2014/main" id="{C57D7202-0977-4DC9-805D-F8861255E2C7}"/>
            </a:ext>
          </a:extLst>
        </xdr:cNvPr>
        <xdr:cNvSpPr>
          <a:spLocks/>
        </xdr:cNvSpPr>
      </xdr:nvSpPr>
      <xdr:spPr>
        <a:xfrm>
          <a:off x="9601200" y="39528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xdr:row>
      <xdr:rowOff>0</xdr:rowOff>
    </xdr:from>
    <xdr:to>
      <xdr:col>1</xdr:col>
      <xdr:colOff>0</xdr:colOff>
      <xdr:row>10</xdr:row>
      <xdr:rowOff>0</xdr:rowOff>
    </xdr:to>
    <xdr:sp macro="" textlink="">
      <xdr:nvSpPr>
        <xdr:cNvPr id="986" name="Shield_A10">
          <a:extLst>
            <a:ext uri="{FF2B5EF4-FFF2-40B4-BE49-F238E27FC236}">
              <a16:creationId xmlns:a16="http://schemas.microsoft.com/office/drawing/2014/main" id="{FD817D88-1BDD-4722-981F-B8FE70FAA653}"/>
            </a:ext>
          </a:extLst>
        </xdr:cNvPr>
        <xdr:cNvSpPr>
          <a:spLocks/>
        </xdr:cNvSpPr>
      </xdr:nvSpPr>
      <xdr:spPr>
        <a:xfrm>
          <a:off x="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xdr:row>
      <xdr:rowOff>0</xdr:rowOff>
    </xdr:from>
    <xdr:to>
      <xdr:col>2</xdr:col>
      <xdr:colOff>0</xdr:colOff>
      <xdr:row>10</xdr:row>
      <xdr:rowOff>0</xdr:rowOff>
    </xdr:to>
    <xdr:sp macro="" textlink="">
      <xdr:nvSpPr>
        <xdr:cNvPr id="987" name="Shield_B10">
          <a:extLst>
            <a:ext uri="{FF2B5EF4-FFF2-40B4-BE49-F238E27FC236}">
              <a16:creationId xmlns:a16="http://schemas.microsoft.com/office/drawing/2014/main" id="{96A895DD-AD70-48C0-AE88-E93A3DEC2627}"/>
            </a:ext>
          </a:extLst>
        </xdr:cNvPr>
        <xdr:cNvSpPr>
          <a:spLocks/>
        </xdr:cNvSpPr>
      </xdr:nvSpPr>
      <xdr:spPr>
        <a:xfrm>
          <a:off x="6858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xdr:row>
      <xdr:rowOff>0</xdr:rowOff>
    </xdr:from>
    <xdr:to>
      <xdr:col>3</xdr:col>
      <xdr:colOff>0</xdr:colOff>
      <xdr:row>10</xdr:row>
      <xdr:rowOff>0</xdr:rowOff>
    </xdr:to>
    <xdr:sp macro="" textlink="">
      <xdr:nvSpPr>
        <xdr:cNvPr id="988" name="Shield_C10">
          <a:extLst>
            <a:ext uri="{FF2B5EF4-FFF2-40B4-BE49-F238E27FC236}">
              <a16:creationId xmlns:a16="http://schemas.microsoft.com/office/drawing/2014/main" id="{0FCC5D35-3393-4E1A-901E-D4E8C027CB99}"/>
            </a:ext>
          </a:extLst>
        </xdr:cNvPr>
        <xdr:cNvSpPr>
          <a:spLocks/>
        </xdr:cNvSpPr>
      </xdr:nvSpPr>
      <xdr:spPr>
        <a:xfrm>
          <a:off x="13716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xdr:row>
      <xdr:rowOff>0</xdr:rowOff>
    </xdr:from>
    <xdr:to>
      <xdr:col>4</xdr:col>
      <xdr:colOff>0</xdr:colOff>
      <xdr:row>10</xdr:row>
      <xdr:rowOff>0</xdr:rowOff>
    </xdr:to>
    <xdr:sp macro="" textlink="">
      <xdr:nvSpPr>
        <xdr:cNvPr id="989" name="Shield_D10">
          <a:extLst>
            <a:ext uri="{FF2B5EF4-FFF2-40B4-BE49-F238E27FC236}">
              <a16:creationId xmlns:a16="http://schemas.microsoft.com/office/drawing/2014/main" id="{FB272517-16D7-4456-AC19-E64AEE5E20D0}"/>
            </a:ext>
          </a:extLst>
        </xdr:cNvPr>
        <xdr:cNvSpPr>
          <a:spLocks/>
        </xdr:cNvSpPr>
      </xdr:nvSpPr>
      <xdr:spPr>
        <a:xfrm>
          <a:off x="20574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xdr:row>
      <xdr:rowOff>0</xdr:rowOff>
    </xdr:from>
    <xdr:to>
      <xdr:col>5</xdr:col>
      <xdr:colOff>0</xdr:colOff>
      <xdr:row>10</xdr:row>
      <xdr:rowOff>0</xdr:rowOff>
    </xdr:to>
    <xdr:sp macro="" textlink="">
      <xdr:nvSpPr>
        <xdr:cNvPr id="990" name="Shield_E10">
          <a:extLst>
            <a:ext uri="{FF2B5EF4-FFF2-40B4-BE49-F238E27FC236}">
              <a16:creationId xmlns:a16="http://schemas.microsoft.com/office/drawing/2014/main" id="{4869BFA5-ED98-4CB0-9472-644A5AA14BD8}"/>
            </a:ext>
          </a:extLst>
        </xdr:cNvPr>
        <xdr:cNvSpPr>
          <a:spLocks/>
        </xdr:cNvSpPr>
      </xdr:nvSpPr>
      <xdr:spPr>
        <a:xfrm>
          <a:off x="27432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xdr:row>
      <xdr:rowOff>0</xdr:rowOff>
    </xdr:from>
    <xdr:to>
      <xdr:col>6</xdr:col>
      <xdr:colOff>0</xdr:colOff>
      <xdr:row>10</xdr:row>
      <xdr:rowOff>0</xdr:rowOff>
    </xdr:to>
    <xdr:sp macro="" textlink="">
      <xdr:nvSpPr>
        <xdr:cNvPr id="991" name="Shield_F10">
          <a:extLst>
            <a:ext uri="{FF2B5EF4-FFF2-40B4-BE49-F238E27FC236}">
              <a16:creationId xmlns:a16="http://schemas.microsoft.com/office/drawing/2014/main" id="{5653A563-B1CB-43AD-A51D-E983A1ED640A}"/>
            </a:ext>
          </a:extLst>
        </xdr:cNvPr>
        <xdr:cNvSpPr>
          <a:spLocks/>
        </xdr:cNvSpPr>
      </xdr:nvSpPr>
      <xdr:spPr>
        <a:xfrm>
          <a:off x="34290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xdr:row>
      <xdr:rowOff>0</xdr:rowOff>
    </xdr:from>
    <xdr:to>
      <xdr:col>7</xdr:col>
      <xdr:colOff>0</xdr:colOff>
      <xdr:row>10</xdr:row>
      <xdr:rowOff>0</xdr:rowOff>
    </xdr:to>
    <xdr:sp macro="" textlink="">
      <xdr:nvSpPr>
        <xdr:cNvPr id="992" name="Shield_G10">
          <a:extLst>
            <a:ext uri="{FF2B5EF4-FFF2-40B4-BE49-F238E27FC236}">
              <a16:creationId xmlns:a16="http://schemas.microsoft.com/office/drawing/2014/main" id="{1FB95FF0-CC17-4FFF-8938-E4C0E0844BB1}"/>
            </a:ext>
          </a:extLst>
        </xdr:cNvPr>
        <xdr:cNvSpPr>
          <a:spLocks/>
        </xdr:cNvSpPr>
      </xdr:nvSpPr>
      <xdr:spPr>
        <a:xfrm>
          <a:off x="41148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xdr:row>
      <xdr:rowOff>0</xdr:rowOff>
    </xdr:from>
    <xdr:to>
      <xdr:col>8</xdr:col>
      <xdr:colOff>0</xdr:colOff>
      <xdr:row>10</xdr:row>
      <xdr:rowOff>0</xdr:rowOff>
    </xdr:to>
    <xdr:sp macro="" textlink="">
      <xdr:nvSpPr>
        <xdr:cNvPr id="993" name="Shield_H10">
          <a:extLst>
            <a:ext uri="{FF2B5EF4-FFF2-40B4-BE49-F238E27FC236}">
              <a16:creationId xmlns:a16="http://schemas.microsoft.com/office/drawing/2014/main" id="{A5BBD4B1-3C34-4FB2-BF68-76D147CD67B1}"/>
            </a:ext>
          </a:extLst>
        </xdr:cNvPr>
        <xdr:cNvSpPr>
          <a:spLocks/>
        </xdr:cNvSpPr>
      </xdr:nvSpPr>
      <xdr:spPr>
        <a:xfrm>
          <a:off x="48006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xdr:row>
      <xdr:rowOff>0</xdr:rowOff>
    </xdr:from>
    <xdr:to>
      <xdr:col>9</xdr:col>
      <xdr:colOff>0</xdr:colOff>
      <xdr:row>10</xdr:row>
      <xdr:rowOff>0</xdr:rowOff>
    </xdr:to>
    <xdr:sp macro="" textlink="">
      <xdr:nvSpPr>
        <xdr:cNvPr id="994" name="Shield_I10">
          <a:extLst>
            <a:ext uri="{FF2B5EF4-FFF2-40B4-BE49-F238E27FC236}">
              <a16:creationId xmlns:a16="http://schemas.microsoft.com/office/drawing/2014/main" id="{33058732-259A-4B92-8A54-B61F501FDF6C}"/>
            </a:ext>
          </a:extLst>
        </xdr:cNvPr>
        <xdr:cNvSpPr>
          <a:spLocks/>
        </xdr:cNvSpPr>
      </xdr:nvSpPr>
      <xdr:spPr>
        <a:xfrm>
          <a:off x="54864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xdr:row>
      <xdr:rowOff>0</xdr:rowOff>
    </xdr:from>
    <xdr:to>
      <xdr:col>1</xdr:col>
      <xdr:colOff>0</xdr:colOff>
      <xdr:row>9</xdr:row>
      <xdr:rowOff>0</xdr:rowOff>
    </xdr:to>
    <xdr:sp macro="" textlink="">
      <xdr:nvSpPr>
        <xdr:cNvPr id="995" name="Shield_A9">
          <a:extLst>
            <a:ext uri="{FF2B5EF4-FFF2-40B4-BE49-F238E27FC236}">
              <a16:creationId xmlns:a16="http://schemas.microsoft.com/office/drawing/2014/main" id="{70035F61-90DB-46F0-A649-6014D2298691}"/>
            </a:ext>
          </a:extLst>
        </xdr:cNvPr>
        <xdr:cNvSpPr>
          <a:spLocks/>
        </xdr:cNvSpPr>
      </xdr:nvSpPr>
      <xdr:spPr>
        <a:xfrm>
          <a:off x="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xdr:row>
      <xdr:rowOff>0</xdr:rowOff>
    </xdr:from>
    <xdr:to>
      <xdr:col>2</xdr:col>
      <xdr:colOff>0</xdr:colOff>
      <xdr:row>9</xdr:row>
      <xdr:rowOff>0</xdr:rowOff>
    </xdr:to>
    <xdr:sp macro="" textlink="">
      <xdr:nvSpPr>
        <xdr:cNvPr id="996" name="Shield_B9">
          <a:extLst>
            <a:ext uri="{FF2B5EF4-FFF2-40B4-BE49-F238E27FC236}">
              <a16:creationId xmlns:a16="http://schemas.microsoft.com/office/drawing/2014/main" id="{902015C9-F7E9-46B6-B5BA-16ABC69646F8}"/>
            </a:ext>
          </a:extLst>
        </xdr:cNvPr>
        <xdr:cNvSpPr>
          <a:spLocks/>
        </xdr:cNvSpPr>
      </xdr:nvSpPr>
      <xdr:spPr>
        <a:xfrm>
          <a:off x="6858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xdr:row>
      <xdr:rowOff>0</xdr:rowOff>
    </xdr:from>
    <xdr:to>
      <xdr:col>3</xdr:col>
      <xdr:colOff>0</xdr:colOff>
      <xdr:row>9</xdr:row>
      <xdr:rowOff>0</xdr:rowOff>
    </xdr:to>
    <xdr:sp macro="" textlink="">
      <xdr:nvSpPr>
        <xdr:cNvPr id="997" name="Shield_C9">
          <a:extLst>
            <a:ext uri="{FF2B5EF4-FFF2-40B4-BE49-F238E27FC236}">
              <a16:creationId xmlns:a16="http://schemas.microsoft.com/office/drawing/2014/main" id="{EAFE963E-0B9C-4D87-9C8E-CD0B8C50DFA1}"/>
            </a:ext>
          </a:extLst>
        </xdr:cNvPr>
        <xdr:cNvSpPr>
          <a:spLocks/>
        </xdr:cNvSpPr>
      </xdr:nvSpPr>
      <xdr:spPr>
        <a:xfrm>
          <a:off x="13716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xdr:row>
      <xdr:rowOff>0</xdr:rowOff>
    </xdr:from>
    <xdr:to>
      <xdr:col>4</xdr:col>
      <xdr:colOff>0</xdr:colOff>
      <xdr:row>9</xdr:row>
      <xdr:rowOff>0</xdr:rowOff>
    </xdr:to>
    <xdr:sp macro="" textlink="">
      <xdr:nvSpPr>
        <xdr:cNvPr id="998" name="Shield_D9">
          <a:extLst>
            <a:ext uri="{FF2B5EF4-FFF2-40B4-BE49-F238E27FC236}">
              <a16:creationId xmlns:a16="http://schemas.microsoft.com/office/drawing/2014/main" id="{425E4152-C547-4E75-B5CF-5B005D7855F4}"/>
            </a:ext>
          </a:extLst>
        </xdr:cNvPr>
        <xdr:cNvSpPr>
          <a:spLocks/>
        </xdr:cNvSpPr>
      </xdr:nvSpPr>
      <xdr:spPr>
        <a:xfrm>
          <a:off x="20574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xdr:row>
      <xdr:rowOff>0</xdr:rowOff>
    </xdr:from>
    <xdr:to>
      <xdr:col>5</xdr:col>
      <xdr:colOff>0</xdr:colOff>
      <xdr:row>9</xdr:row>
      <xdr:rowOff>0</xdr:rowOff>
    </xdr:to>
    <xdr:sp macro="" textlink="">
      <xdr:nvSpPr>
        <xdr:cNvPr id="999" name="Shield_E9">
          <a:extLst>
            <a:ext uri="{FF2B5EF4-FFF2-40B4-BE49-F238E27FC236}">
              <a16:creationId xmlns:a16="http://schemas.microsoft.com/office/drawing/2014/main" id="{025F876D-25AE-422D-B0C9-9B7EFFCBA009}"/>
            </a:ext>
          </a:extLst>
        </xdr:cNvPr>
        <xdr:cNvSpPr>
          <a:spLocks/>
        </xdr:cNvSpPr>
      </xdr:nvSpPr>
      <xdr:spPr>
        <a:xfrm>
          <a:off x="27432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xdr:row>
      <xdr:rowOff>0</xdr:rowOff>
    </xdr:from>
    <xdr:to>
      <xdr:col>6</xdr:col>
      <xdr:colOff>0</xdr:colOff>
      <xdr:row>9</xdr:row>
      <xdr:rowOff>0</xdr:rowOff>
    </xdr:to>
    <xdr:sp macro="" textlink="">
      <xdr:nvSpPr>
        <xdr:cNvPr id="1000" name="Shield_F9">
          <a:extLst>
            <a:ext uri="{FF2B5EF4-FFF2-40B4-BE49-F238E27FC236}">
              <a16:creationId xmlns:a16="http://schemas.microsoft.com/office/drawing/2014/main" id="{5BF362D7-4648-45BE-B18B-F76A39026F37}"/>
            </a:ext>
          </a:extLst>
        </xdr:cNvPr>
        <xdr:cNvSpPr>
          <a:spLocks/>
        </xdr:cNvSpPr>
      </xdr:nvSpPr>
      <xdr:spPr>
        <a:xfrm>
          <a:off x="34290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xdr:row>
      <xdr:rowOff>0</xdr:rowOff>
    </xdr:from>
    <xdr:to>
      <xdr:col>7</xdr:col>
      <xdr:colOff>0</xdr:colOff>
      <xdr:row>9</xdr:row>
      <xdr:rowOff>0</xdr:rowOff>
    </xdr:to>
    <xdr:sp macro="" textlink="">
      <xdr:nvSpPr>
        <xdr:cNvPr id="1001" name="Shield_G9">
          <a:extLst>
            <a:ext uri="{FF2B5EF4-FFF2-40B4-BE49-F238E27FC236}">
              <a16:creationId xmlns:a16="http://schemas.microsoft.com/office/drawing/2014/main" id="{D203ACBC-D7E7-46B9-8D7A-2CCD8B7FB291}"/>
            </a:ext>
          </a:extLst>
        </xdr:cNvPr>
        <xdr:cNvSpPr>
          <a:spLocks/>
        </xdr:cNvSpPr>
      </xdr:nvSpPr>
      <xdr:spPr>
        <a:xfrm>
          <a:off x="41148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xdr:row>
      <xdr:rowOff>0</xdr:rowOff>
    </xdr:from>
    <xdr:to>
      <xdr:col>8</xdr:col>
      <xdr:colOff>0</xdr:colOff>
      <xdr:row>9</xdr:row>
      <xdr:rowOff>0</xdr:rowOff>
    </xdr:to>
    <xdr:sp macro="" textlink="">
      <xdr:nvSpPr>
        <xdr:cNvPr id="1002" name="Shield_H9">
          <a:extLst>
            <a:ext uri="{FF2B5EF4-FFF2-40B4-BE49-F238E27FC236}">
              <a16:creationId xmlns:a16="http://schemas.microsoft.com/office/drawing/2014/main" id="{F74EB5A9-1318-41EB-AD61-82FAE29AF0CB}"/>
            </a:ext>
          </a:extLst>
        </xdr:cNvPr>
        <xdr:cNvSpPr>
          <a:spLocks/>
        </xdr:cNvSpPr>
      </xdr:nvSpPr>
      <xdr:spPr>
        <a:xfrm>
          <a:off x="48006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xdr:row>
      <xdr:rowOff>0</xdr:rowOff>
    </xdr:from>
    <xdr:to>
      <xdr:col>9</xdr:col>
      <xdr:colOff>0</xdr:colOff>
      <xdr:row>9</xdr:row>
      <xdr:rowOff>0</xdr:rowOff>
    </xdr:to>
    <xdr:sp macro="" textlink="">
      <xdr:nvSpPr>
        <xdr:cNvPr id="1003" name="Shield_I9">
          <a:extLst>
            <a:ext uri="{FF2B5EF4-FFF2-40B4-BE49-F238E27FC236}">
              <a16:creationId xmlns:a16="http://schemas.microsoft.com/office/drawing/2014/main" id="{80ED4CBA-0AE6-4220-ADF1-02A463FED700}"/>
            </a:ext>
          </a:extLst>
        </xdr:cNvPr>
        <xdr:cNvSpPr>
          <a:spLocks/>
        </xdr:cNvSpPr>
      </xdr:nvSpPr>
      <xdr:spPr>
        <a:xfrm>
          <a:off x="54864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xdr:row>
      <xdr:rowOff>0</xdr:rowOff>
    </xdr:from>
    <xdr:to>
      <xdr:col>1</xdr:col>
      <xdr:colOff>0</xdr:colOff>
      <xdr:row>8</xdr:row>
      <xdr:rowOff>0</xdr:rowOff>
    </xdr:to>
    <xdr:sp macro="" textlink="">
      <xdr:nvSpPr>
        <xdr:cNvPr id="1004" name="Shield_A8">
          <a:extLst>
            <a:ext uri="{FF2B5EF4-FFF2-40B4-BE49-F238E27FC236}">
              <a16:creationId xmlns:a16="http://schemas.microsoft.com/office/drawing/2014/main" id="{F0C5EB05-F1A9-45C0-A906-B2B4115983D6}"/>
            </a:ext>
          </a:extLst>
        </xdr:cNvPr>
        <xdr:cNvSpPr>
          <a:spLocks/>
        </xdr:cNvSpPr>
      </xdr:nvSpPr>
      <xdr:spPr>
        <a:xfrm>
          <a:off x="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xdr:row>
      <xdr:rowOff>0</xdr:rowOff>
    </xdr:from>
    <xdr:to>
      <xdr:col>2</xdr:col>
      <xdr:colOff>0</xdr:colOff>
      <xdr:row>8</xdr:row>
      <xdr:rowOff>0</xdr:rowOff>
    </xdr:to>
    <xdr:sp macro="" textlink="">
      <xdr:nvSpPr>
        <xdr:cNvPr id="1005" name="Shield_B8">
          <a:extLst>
            <a:ext uri="{FF2B5EF4-FFF2-40B4-BE49-F238E27FC236}">
              <a16:creationId xmlns:a16="http://schemas.microsoft.com/office/drawing/2014/main" id="{CE63F88A-8E7C-4EDC-8815-52CD508E8802}"/>
            </a:ext>
          </a:extLst>
        </xdr:cNvPr>
        <xdr:cNvSpPr>
          <a:spLocks/>
        </xdr:cNvSpPr>
      </xdr:nvSpPr>
      <xdr:spPr>
        <a:xfrm>
          <a:off x="6858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xdr:row>
      <xdr:rowOff>0</xdr:rowOff>
    </xdr:from>
    <xdr:to>
      <xdr:col>3</xdr:col>
      <xdr:colOff>0</xdr:colOff>
      <xdr:row>8</xdr:row>
      <xdr:rowOff>0</xdr:rowOff>
    </xdr:to>
    <xdr:sp macro="" textlink="">
      <xdr:nvSpPr>
        <xdr:cNvPr id="1006" name="Shield_C8">
          <a:extLst>
            <a:ext uri="{FF2B5EF4-FFF2-40B4-BE49-F238E27FC236}">
              <a16:creationId xmlns:a16="http://schemas.microsoft.com/office/drawing/2014/main" id="{E4830CA0-4C95-40C9-BDD7-68808EF15406}"/>
            </a:ext>
          </a:extLst>
        </xdr:cNvPr>
        <xdr:cNvSpPr>
          <a:spLocks/>
        </xdr:cNvSpPr>
      </xdr:nvSpPr>
      <xdr:spPr>
        <a:xfrm>
          <a:off x="13716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xdr:row>
      <xdr:rowOff>0</xdr:rowOff>
    </xdr:from>
    <xdr:to>
      <xdr:col>4</xdr:col>
      <xdr:colOff>0</xdr:colOff>
      <xdr:row>8</xdr:row>
      <xdr:rowOff>0</xdr:rowOff>
    </xdr:to>
    <xdr:sp macro="" textlink="">
      <xdr:nvSpPr>
        <xdr:cNvPr id="1007" name="Shield_D8">
          <a:extLst>
            <a:ext uri="{FF2B5EF4-FFF2-40B4-BE49-F238E27FC236}">
              <a16:creationId xmlns:a16="http://schemas.microsoft.com/office/drawing/2014/main" id="{568A3889-D3DC-42F4-9E48-A2FBFF698CE8}"/>
            </a:ext>
          </a:extLst>
        </xdr:cNvPr>
        <xdr:cNvSpPr>
          <a:spLocks/>
        </xdr:cNvSpPr>
      </xdr:nvSpPr>
      <xdr:spPr>
        <a:xfrm>
          <a:off x="20574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xdr:row>
      <xdr:rowOff>0</xdr:rowOff>
    </xdr:from>
    <xdr:to>
      <xdr:col>5</xdr:col>
      <xdr:colOff>0</xdr:colOff>
      <xdr:row>8</xdr:row>
      <xdr:rowOff>0</xdr:rowOff>
    </xdr:to>
    <xdr:sp macro="" textlink="">
      <xdr:nvSpPr>
        <xdr:cNvPr id="1008" name="Shield_E8">
          <a:extLst>
            <a:ext uri="{FF2B5EF4-FFF2-40B4-BE49-F238E27FC236}">
              <a16:creationId xmlns:a16="http://schemas.microsoft.com/office/drawing/2014/main" id="{B4B7288C-5252-4D25-96DD-2067565EEA85}"/>
            </a:ext>
          </a:extLst>
        </xdr:cNvPr>
        <xdr:cNvSpPr>
          <a:spLocks/>
        </xdr:cNvSpPr>
      </xdr:nvSpPr>
      <xdr:spPr>
        <a:xfrm>
          <a:off x="27432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xdr:row>
      <xdr:rowOff>0</xdr:rowOff>
    </xdr:from>
    <xdr:to>
      <xdr:col>6</xdr:col>
      <xdr:colOff>0</xdr:colOff>
      <xdr:row>8</xdr:row>
      <xdr:rowOff>0</xdr:rowOff>
    </xdr:to>
    <xdr:sp macro="" textlink="">
      <xdr:nvSpPr>
        <xdr:cNvPr id="1009" name="Shield_F8">
          <a:extLst>
            <a:ext uri="{FF2B5EF4-FFF2-40B4-BE49-F238E27FC236}">
              <a16:creationId xmlns:a16="http://schemas.microsoft.com/office/drawing/2014/main" id="{DE3B4503-CD3E-4FA8-A55E-D57E1FF8B11C}"/>
            </a:ext>
          </a:extLst>
        </xdr:cNvPr>
        <xdr:cNvSpPr>
          <a:spLocks/>
        </xdr:cNvSpPr>
      </xdr:nvSpPr>
      <xdr:spPr>
        <a:xfrm>
          <a:off x="34290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xdr:row>
      <xdr:rowOff>0</xdr:rowOff>
    </xdr:from>
    <xdr:to>
      <xdr:col>7</xdr:col>
      <xdr:colOff>0</xdr:colOff>
      <xdr:row>8</xdr:row>
      <xdr:rowOff>0</xdr:rowOff>
    </xdr:to>
    <xdr:sp macro="" textlink="">
      <xdr:nvSpPr>
        <xdr:cNvPr id="1010" name="Shield_G8">
          <a:extLst>
            <a:ext uri="{FF2B5EF4-FFF2-40B4-BE49-F238E27FC236}">
              <a16:creationId xmlns:a16="http://schemas.microsoft.com/office/drawing/2014/main" id="{41CCCC01-578D-4B0C-8F20-C3AF52573A44}"/>
            </a:ext>
          </a:extLst>
        </xdr:cNvPr>
        <xdr:cNvSpPr>
          <a:spLocks/>
        </xdr:cNvSpPr>
      </xdr:nvSpPr>
      <xdr:spPr>
        <a:xfrm>
          <a:off x="41148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xdr:row>
      <xdr:rowOff>0</xdr:rowOff>
    </xdr:from>
    <xdr:to>
      <xdr:col>8</xdr:col>
      <xdr:colOff>0</xdr:colOff>
      <xdr:row>8</xdr:row>
      <xdr:rowOff>0</xdr:rowOff>
    </xdr:to>
    <xdr:sp macro="" textlink="">
      <xdr:nvSpPr>
        <xdr:cNvPr id="1011" name="Shield_H8">
          <a:extLst>
            <a:ext uri="{FF2B5EF4-FFF2-40B4-BE49-F238E27FC236}">
              <a16:creationId xmlns:a16="http://schemas.microsoft.com/office/drawing/2014/main" id="{4C6557A5-1043-4EAA-9A3C-686F1E5DE78A}"/>
            </a:ext>
          </a:extLst>
        </xdr:cNvPr>
        <xdr:cNvSpPr>
          <a:spLocks/>
        </xdr:cNvSpPr>
      </xdr:nvSpPr>
      <xdr:spPr>
        <a:xfrm>
          <a:off x="48006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xdr:row>
      <xdr:rowOff>0</xdr:rowOff>
    </xdr:from>
    <xdr:to>
      <xdr:col>9</xdr:col>
      <xdr:colOff>0</xdr:colOff>
      <xdr:row>8</xdr:row>
      <xdr:rowOff>0</xdr:rowOff>
    </xdr:to>
    <xdr:sp macro="" textlink="">
      <xdr:nvSpPr>
        <xdr:cNvPr id="1012" name="Shield_I8">
          <a:extLst>
            <a:ext uri="{FF2B5EF4-FFF2-40B4-BE49-F238E27FC236}">
              <a16:creationId xmlns:a16="http://schemas.microsoft.com/office/drawing/2014/main" id="{5069BA2D-C49D-4A39-B6EE-3E38D31ACDEF}"/>
            </a:ext>
          </a:extLst>
        </xdr:cNvPr>
        <xdr:cNvSpPr>
          <a:spLocks/>
        </xdr:cNvSpPr>
      </xdr:nvSpPr>
      <xdr:spPr>
        <a:xfrm>
          <a:off x="54864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xdr:row>
      <xdr:rowOff>0</xdr:rowOff>
    </xdr:from>
    <xdr:to>
      <xdr:col>10</xdr:col>
      <xdr:colOff>0</xdr:colOff>
      <xdr:row>8</xdr:row>
      <xdr:rowOff>0</xdr:rowOff>
    </xdr:to>
    <xdr:sp macro="" textlink="">
      <xdr:nvSpPr>
        <xdr:cNvPr id="1013" name="Shield_J8">
          <a:extLst>
            <a:ext uri="{FF2B5EF4-FFF2-40B4-BE49-F238E27FC236}">
              <a16:creationId xmlns:a16="http://schemas.microsoft.com/office/drawing/2014/main" id="{B6314D71-4E3B-4819-BC7C-B83E96172D82}"/>
            </a:ext>
          </a:extLst>
        </xdr:cNvPr>
        <xdr:cNvSpPr>
          <a:spLocks/>
        </xdr:cNvSpPr>
      </xdr:nvSpPr>
      <xdr:spPr>
        <a:xfrm>
          <a:off x="61722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xdr:row>
      <xdr:rowOff>0</xdr:rowOff>
    </xdr:from>
    <xdr:to>
      <xdr:col>11</xdr:col>
      <xdr:colOff>0</xdr:colOff>
      <xdr:row>8</xdr:row>
      <xdr:rowOff>0</xdr:rowOff>
    </xdr:to>
    <xdr:sp macro="" textlink="">
      <xdr:nvSpPr>
        <xdr:cNvPr id="1014" name="Shield_K8">
          <a:extLst>
            <a:ext uri="{FF2B5EF4-FFF2-40B4-BE49-F238E27FC236}">
              <a16:creationId xmlns:a16="http://schemas.microsoft.com/office/drawing/2014/main" id="{0FB0ACE4-D37F-4D9E-8C5A-E5E2DED67475}"/>
            </a:ext>
          </a:extLst>
        </xdr:cNvPr>
        <xdr:cNvSpPr>
          <a:spLocks/>
        </xdr:cNvSpPr>
      </xdr:nvSpPr>
      <xdr:spPr>
        <a:xfrm>
          <a:off x="68580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0</xdr:row>
      <xdr:rowOff>0</xdr:rowOff>
    </xdr:from>
    <xdr:to>
      <xdr:col>1</xdr:col>
      <xdr:colOff>0</xdr:colOff>
      <xdr:row>1</xdr:row>
      <xdr:rowOff>0</xdr:rowOff>
    </xdr:to>
    <xdr:sp macro="" textlink="">
      <xdr:nvSpPr>
        <xdr:cNvPr id="1015" name="Shield_A1">
          <a:extLst>
            <a:ext uri="{FF2B5EF4-FFF2-40B4-BE49-F238E27FC236}">
              <a16:creationId xmlns:a16="http://schemas.microsoft.com/office/drawing/2014/main" id="{23FA71A0-669B-4B7C-8743-294EA0D9F41F}"/>
            </a:ext>
          </a:extLst>
        </xdr:cNvPr>
        <xdr:cNvSpPr>
          <a:spLocks/>
        </xdr:cNvSpPr>
      </xdr:nvSpPr>
      <xdr:spPr>
        <a:xfrm>
          <a:off x="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0</xdr:rowOff>
    </xdr:from>
    <xdr:to>
      <xdr:col>2</xdr:col>
      <xdr:colOff>0</xdr:colOff>
      <xdr:row>1</xdr:row>
      <xdr:rowOff>0</xdr:rowOff>
    </xdr:to>
    <xdr:sp macro="" textlink="">
      <xdr:nvSpPr>
        <xdr:cNvPr id="1016" name="Shield_B1">
          <a:extLst>
            <a:ext uri="{FF2B5EF4-FFF2-40B4-BE49-F238E27FC236}">
              <a16:creationId xmlns:a16="http://schemas.microsoft.com/office/drawing/2014/main" id="{039597BC-28F6-4B70-953C-A42D9B7AA681}"/>
            </a:ext>
          </a:extLst>
        </xdr:cNvPr>
        <xdr:cNvSpPr>
          <a:spLocks/>
        </xdr:cNvSpPr>
      </xdr:nvSpPr>
      <xdr:spPr>
        <a:xfrm>
          <a:off x="6858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0</xdr:row>
      <xdr:rowOff>0</xdr:rowOff>
    </xdr:from>
    <xdr:to>
      <xdr:col>3</xdr:col>
      <xdr:colOff>0</xdr:colOff>
      <xdr:row>1</xdr:row>
      <xdr:rowOff>0</xdr:rowOff>
    </xdr:to>
    <xdr:sp macro="" textlink="">
      <xdr:nvSpPr>
        <xdr:cNvPr id="1017" name="Shield_C1">
          <a:extLst>
            <a:ext uri="{FF2B5EF4-FFF2-40B4-BE49-F238E27FC236}">
              <a16:creationId xmlns:a16="http://schemas.microsoft.com/office/drawing/2014/main" id="{651428F2-DA13-4608-B947-C2AE42EBFDBA}"/>
            </a:ext>
          </a:extLst>
        </xdr:cNvPr>
        <xdr:cNvSpPr>
          <a:spLocks/>
        </xdr:cNvSpPr>
      </xdr:nvSpPr>
      <xdr:spPr>
        <a:xfrm>
          <a:off x="13716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0</xdr:row>
      <xdr:rowOff>0</xdr:rowOff>
    </xdr:from>
    <xdr:to>
      <xdr:col>4</xdr:col>
      <xdr:colOff>0</xdr:colOff>
      <xdr:row>1</xdr:row>
      <xdr:rowOff>0</xdr:rowOff>
    </xdr:to>
    <xdr:sp macro="" textlink="">
      <xdr:nvSpPr>
        <xdr:cNvPr id="1018" name="Shield_D1">
          <a:extLst>
            <a:ext uri="{FF2B5EF4-FFF2-40B4-BE49-F238E27FC236}">
              <a16:creationId xmlns:a16="http://schemas.microsoft.com/office/drawing/2014/main" id="{5DCB2F3E-0499-4BA8-A874-CF09FCA7CFF6}"/>
            </a:ext>
          </a:extLst>
        </xdr:cNvPr>
        <xdr:cNvSpPr>
          <a:spLocks/>
        </xdr:cNvSpPr>
      </xdr:nvSpPr>
      <xdr:spPr>
        <a:xfrm>
          <a:off x="20574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0</xdr:row>
      <xdr:rowOff>0</xdr:rowOff>
    </xdr:from>
    <xdr:to>
      <xdr:col>5</xdr:col>
      <xdr:colOff>0</xdr:colOff>
      <xdr:row>1</xdr:row>
      <xdr:rowOff>0</xdr:rowOff>
    </xdr:to>
    <xdr:sp macro="" textlink="">
      <xdr:nvSpPr>
        <xdr:cNvPr id="1019" name="Shield_E1">
          <a:extLst>
            <a:ext uri="{FF2B5EF4-FFF2-40B4-BE49-F238E27FC236}">
              <a16:creationId xmlns:a16="http://schemas.microsoft.com/office/drawing/2014/main" id="{679E8824-7AD6-46F9-8BBD-EE55F6841EEC}"/>
            </a:ext>
          </a:extLst>
        </xdr:cNvPr>
        <xdr:cNvSpPr>
          <a:spLocks/>
        </xdr:cNvSpPr>
      </xdr:nvSpPr>
      <xdr:spPr>
        <a:xfrm>
          <a:off x="27432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0</xdr:row>
      <xdr:rowOff>0</xdr:rowOff>
    </xdr:from>
    <xdr:to>
      <xdr:col>6</xdr:col>
      <xdr:colOff>0</xdr:colOff>
      <xdr:row>1</xdr:row>
      <xdr:rowOff>0</xdr:rowOff>
    </xdr:to>
    <xdr:sp macro="" textlink="">
      <xdr:nvSpPr>
        <xdr:cNvPr id="1020" name="Shield_F1">
          <a:extLst>
            <a:ext uri="{FF2B5EF4-FFF2-40B4-BE49-F238E27FC236}">
              <a16:creationId xmlns:a16="http://schemas.microsoft.com/office/drawing/2014/main" id="{AC23A32E-DF07-4644-B24E-45715D8EB590}"/>
            </a:ext>
          </a:extLst>
        </xdr:cNvPr>
        <xdr:cNvSpPr>
          <a:spLocks/>
        </xdr:cNvSpPr>
      </xdr:nvSpPr>
      <xdr:spPr>
        <a:xfrm>
          <a:off x="34290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0</xdr:row>
      <xdr:rowOff>0</xdr:rowOff>
    </xdr:from>
    <xdr:to>
      <xdr:col>7</xdr:col>
      <xdr:colOff>0</xdr:colOff>
      <xdr:row>1</xdr:row>
      <xdr:rowOff>0</xdr:rowOff>
    </xdr:to>
    <xdr:sp macro="" textlink="">
      <xdr:nvSpPr>
        <xdr:cNvPr id="1021" name="Shield_G1">
          <a:extLst>
            <a:ext uri="{FF2B5EF4-FFF2-40B4-BE49-F238E27FC236}">
              <a16:creationId xmlns:a16="http://schemas.microsoft.com/office/drawing/2014/main" id="{AF76787A-6C15-4915-A81F-FEAB44CA239C}"/>
            </a:ext>
          </a:extLst>
        </xdr:cNvPr>
        <xdr:cNvSpPr>
          <a:spLocks/>
        </xdr:cNvSpPr>
      </xdr:nvSpPr>
      <xdr:spPr>
        <a:xfrm>
          <a:off x="41148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0</xdr:row>
      <xdr:rowOff>0</xdr:rowOff>
    </xdr:from>
    <xdr:to>
      <xdr:col>8</xdr:col>
      <xdr:colOff>0</xdr:colOff>
      <xdr:row>1</xdr:row>
      <xdr:rowOff>0</xdr:rowOff>
    </xdr:to>
    <xdr:sp macro="" textlink="">
      <xdr:nvSpPr>
        <xdr:cNvPr id="1022" name="Shield_H1">
          <a:extLst>
            <a:ext uri="{FF2B5EF4-FFF2-40B4-BE49-F238E27FC236}">
              <a16:creationId xmlns:a16="http://schemas.microsoft.com/office/drawing/2014/main" id="{23866F5B-2E37-46F0-8EAD-43E2D0E6F21D}"/>
            </a:ext>
          </a:extLst>
        </xdr:cNvPr>
        <xdr:cNvSpPr>
          <a:spLocks/>
        </xdr:cNvSpPr>
      </xdr:nvSpPr>
      <xdr:spPr>
        <a:xfrm>
          <a:off x="48006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0</xdr:row>
      <xdr:rowOff>0</xdr:rowOff>
    </xdr:from>
    <xdr:to>
      <xdr:col>9</xdr:col>
      <xdr:colOff>0</xdr:colOff>
      <xdr:row>1</xdr:row>
      <xdr:rowOff>0</xdr:rowOff>
    </xdr:to>
    <xdr:sp macro="" textlink="">
      <xdr:nvSpPr>
        <xdr:cNvPr id="1023" name="Shield_I1">
          <a:extLst>
            <a:ext uri="{FF2B5EF4-FFF2-40B4-BE49-F238E27FC236}">
              <a16:creationId xmlns:a16="http://schemas.microsoft.com/office/drawing/2014/main" id="{3A2CFEF6-7756-4C59-937B-6E7AAA6494D5}"/>
            </a:ext>
          </a:extLst>
        </xdr:cNvPr>
        <xdr:cNvSpPr>
          <a:spLocks/>
        </xdr:cNvSpPr>
      </xdr:nvSpPr>
      <xdr:spPr>
        <a:xfrm>
          <a:off x="54864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0</xdr:row>
      <xdr:rowOff>0</xdr:rowOff>
    </xdr:from>
    <xdr:to>
      <xdr:col>10</xdr:col>
      <xdr:colOff>0</xdr:colOff>
      <xdr:row>1</xdr:row>
      <xdr:rowOff>0</xdr:rowOff>
    </xdr:to>
    <xdr:sp macro="" textlink="">
      <xdr:nvSpPr>
        <xdr:cNvPr id="1024" name="Shield_J1">
          <a:extLst>
            <a:ext uri="{FF2B5EF4-FFF2-40B4-BE49-F238E27FC236}">
              <a16:creationId xmlns:a16="http://schemas.microsoft.com/office/drawing/2014/main" id="{6E68E5B9-C6CE-46CF-A560-5B91C71B8C68}"/>
            </a:ext>
          </a:extLst>
        </xdr:cNvPr>
        <xdr:cNvSpPr>
          <a:spLocks/>
        </xdr:cNvSpPr>
      </xdr:nvSpPr>
      <xdr:spPr>
        <a:xfrm>
          <a:off x="61722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0</xdr:row>
      <xdr:rowOff>0</xdr:rowOff>
    </xdr:from>
    <xdr:to>
      <xdr:col>11</xdr:col>
      <xdr:colOff>0</xdr:colOff>
      <xdr:row>1</xdr:row>
      <xdr:rowOff>0</xdr:rowOff>
    </xdr:to>
    <xdr:sp macro="" textlink="">
      <xdr:nvSpPr>
        <xdr:cNvPr id="1025" name="Shield_K1">
          <a:extLst>
            <a:ext uri="{FF2B5EF4-FFF2-40B4-BE49-F238E27FC236}">
              <a16:creationId xmlns:a16="http://schemas.microsoft.com/office/drawing/2014/main" id="{17E6D068-3F4A-4336-8815-133CC31A01B4}"/>
            </a:ext>
          </a:extLst>
        </xdr:cNvPr>
        <xdr:cNvSpPr>
          <a:spLocks/>
        </xdr:cNvSpPr>
      </xdr:nvSpPr>
      <xdr:spPr>
        <a:xfrm>
          <a:off x="68580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0</xdr:row>
      <xdr:rowOff>0</xdr:rowOff>
    </xdr:from>
    <xdr:to>
      <xdr:col>12</xdr:col>
      <xdr:colOff>0</xdr:colOff>
      <xdr:row>1</xdr:row>
      <xdr:rowOff>0</xdr:rowOff>
    </xdr:to>
    <xdr:sp macro="" textlink="">
      <xdr:nvSpPr>
        <xdr:cNvPr id="1026" name="Shield_L1">
          <a:extLst>
            <a:ext uri="{FF2B5EF4-FFF2-40B4-BE49-F238E27FC236}">
              <a16:creationId xmlns:a16="http://schemas.microsoft.com/office/drawing/2014/main" id="{4BE3F2D1-2D01-42A8-BBF0-25E188A0E251}"/>
            </a:ext>
          </a:extLst>
        </xdr:cNvPr>
        <xdr:cNvSpPr>
          <a:spLocks/>
        </xdr:cNvSpPr>
      </xdr:nvSpPr>
      <xdr:spPr>
        <a:xfrm>
          <a:off x="75438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0</xdr:row>
      <xdr:rowOff>0</xdr:rowOff>
    </xdr:from>
    <xdr:to>
      <xdr:col>13</xdr:col>
      <xdr:colOff>0</xdr:colOff>
      <xdr:row>1</xdr:row>
      <xdr:rowOff>0</xdr:rowOff>
    </xdr:to>
    <xdr:sp macro="" textlink="">
      <xdr:nvSpPr>
        <xdr:cNvPr id="1027" name="Shield_M1">
          <a:extLst>
            <a:ext uri="{FF2B5EF4-FFF2-40B4-BE49-F238E27FC236}">
              <a16:creationId xmlns:a16="http://schemas.microsoft.com/office/drawing/2014/main" id="{23B590C6-6EE9-4745-80AE-6CEBF25A630B}"/>
            </a:ext>
          </a:extLst>
        </xdr:cNvPr>
        <xdr:cNvSpPr>
          <a:spLocks/>
        </xdr:cNvSpPr>
      </xdr:nvSpPr>
      <xdr:spPr>
        <a:xfrm>
          <a:off x="82296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0</xdr:row>
      <xdr:rowOff>0</xdr:rowOff>
    </xdr:from>
    <xdr:to>
      <xdr:col>14</xdr:col>
      <xdr:colOff>0</xdr:colOff>
      <xdr:row>1</xdr:row>
      <xdr:rowOff>0</xdr:rowOff>
    </xdr:to>
    <xdr:sp macro="" textlink="">
      <xdr:nvSpPr>
        <xdr:cNvPr id="1028" name="Shield_N1">
          <a:extLst>
            <a:ext uri="{FF2B5EF4-FFF2-40B4-BE49-F238E27FC236}">
              <a16:creationId xmlns:a16="http://schemas.microsoft.com/office/drawing/2014/main" id="{10345F4B-A38B-4FF2-B4B6-80D672DA5F7E}"/>
            </a:ext>
          </a:extLst>
        </xdr:cNvPr>
        <xdr:cNvSpPr>
          <a:spLocks/>
        </xdr:cNvSpPr>
      </xdr:nvSpPr>
      <xdr:spPr>
        <a:xfrm>
          <a:off x="89154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0</xdr:row>
      <xdr:rowOff>0</xdr:rowOff>
    </xdr:from>
    <xdr:to>
      <xdr:col>15</xdr:col>
      <xdr:colOff>0</xdr:colOff>
      <xdr:row>1</xdr:row>
      <xdr:rowOff>0</xdr:rowOff>
    </xdr:to>
    <xdr:sp macro="" textlink="">
      <xdr:nvSpPr>
        <xdr:cNvPr id="1029" name="Shield_O1">
          <a:extLst>
            <a:ext uri="{FF2B5EF4-FFF2-40B4-BE49-F238E27FC236}">
              <a16:creationId xmlns:a16="http://schemas.microsoft.com/office/drawing/2014/main" id="{2BA2E66C-05CB-4BBC-8B7E-115B79BEE8CC}"/>
            </a:ext>
          </a:extLst>
        </xdr:cNvPr>
        <xdr:cNvSpPr>
          <a:spLocks/>
        </xdr:cNvSpPr>
      </xdr:nvSpPr>
      <xdr:spPr>
        <a:xfrm>
          <a:off x="9601200" y="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xdr:row>
      <xdr:rowOff>0</xdr:rowOff>
    </xdr:from>
    <xdr:to>
      <xdr:col>1</xdr:col>
      <xdr:colOff>0</xdr:colOff>
      <xdr:row>2</xdr:row>
      <xdr:rowOff>0</xdr:rowOff>
    </xdr:to>
    <xdr:sp macro="" textlink="">
      <xdr:nvSpPr>
        <xdr:cNvPr id="1030" name="Shield_A2">
          <a:extLst>
            <a:ext uri="{FF2B5EF4-FFF2-40B4-BE49-F238E27FC236}">
              <a16:creationId xmlns:a16="http://schemas.microsoft.com/office/drawing/2014/main" id="{92AB3235-8C70-4039-8C13-EA5CCF3344AB}"/>
            </a:ext>
          </a:extLst>
        </xdr:cNvPr>
        <xdr:cNvSpPr>
          <a:spLocks/>
        </xdr:cNvSpPr>
      </xdr:nvSpPr>
      <xdr:spPr>
        <a:xfrm>
          <a:off x="0" y="244929"/>
          <a:ext cx="680357" cy="244928"/>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xdr:row>
      <xdr:rowOff>0</xdr:rowOff>
    </xdr:from>
    <xdr:to>
      <xdr:col>2</xdr:col>
      <xdr:colOff>0</xdr:colOff>
      <xdr:row>2</xdr:row>
      <xdr:rowOff>0</xdr:rowOff>
    </xdr:to>
    <xdr:sp macro="" textlink="">
      <xdr:nvSpPr>
        <xdr:cNvPr id="1031" name="Shield_B2">
          <a:extLst>
            <a:ext uri="{FF2B5EF4-FFF2-40B4-BE49-F238E27FC236}">
              <a16:creationId xmlns:a16="http://schemas.microsoft.com/office/drawing/2014/main" id="{3D293928-629C-4279-B082-52B9436E7722}"/>
            </a:ext>
          </a:extLst>
        </xdr:cNvPr>
        <xdr:cNvSpPr>
          <a:spLocks/>
        </xdr:cNvSpPr>
      </xdr:nvSpPr>
      <xdr:spPr>
        <a:xfrm>
          <a:off x="6858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xdr:row>
      <xdr:rowOff>0</xdr:rowOff>
    </xdr:from>
    <xdr:to>
      <xdr:col>3</xdr:col>
      <xdr:colOff>0</xdr:colOff>
      <xdr:row>2</xdr:row>
      <xdr:rowOff>0</xdr:rowOff>
    </xdr:to>
    <xdr:sp macro="" textlink="">
      <xdr:nvSpPr>
        <xdr:cNvPr id="1032" name="Shield_C2">
          <a:extLst>
            <a:ext uri="{FF2B5EF4-FFF2-40B4-BE49-F238E27FC236}">
              <a16:creationId xmlns:a16="http://schemas.microsoft.com/office/drawing/2014/main" id="{CEE8C58C-5728-4A04-AFE0-A0D486DA4061}"/>
            </a:ext>
          </a:extLst>
        </xdr:cNvPr>
        <xdr:cNvSpPr>
          <a:spLocks/>
        </xdr:cNvSpPr>
      </xdr:nvSpPr>
      <xdr:spPr>
        <a:xfrm>
          <a:off x="13716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xdr:row>
      <xdr:rowOff>0</xdr:rowOff>
    </xdr:from>
    <xdr:to>
      <xdr:col>4</xdr:col>
      <xdr:colOff>0</xdr:colOff>
      <xdr:row>2</xdr:row>
      <xdr:rowOff>0</xdr:rowOff>
    </xdr:to>
    <xdr:sp macro="" textlink="">
      <xdr:nvSpPr>
        <xdr:cNvPr id="1033" name="Shield_D2">
          <a:extLst>
            <a:ext uri="{FF2B5EF4-FFF2-40B4-BE49-F238E27FC236}">
              <a16:creationId xmlns:a16="http://schemas.microsoft.com/office/drawing/2014/main" id="{1CDB389C-2031-4794-B948-42AF1235AEAE}"/>
            </a:ext>
          </a:extLst>
        </xdr:cNvPr>
        <xdr:cNvSpPr>
          <a:spLocks/>
        </xdr:cNvSpPr>
      </xdr:nvSpPr>
      <xdr:spPr>
        <a:xfrm>
          <a:off x="20574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xdr:row>
      <xdr:rowOff>0</xdr:rowOff>
    </xdr:from>
    <xdr:to>
      <xdr:col>5</xdr:col>
      <xdr:colOff>0</xdr:colOff>
      <xdr:row>2</xdr:row>
      <xdr:rowOff>0</xdr:rowOff>
    </xdr:to>
    <xdr:sp macro="" textlink="">
      <xdr:nvSpPr>
        <xdr:cNvPr id="1034" name="Shield_E2">
          <a:extLst>
            <a:ext uri="{FF2B5EF4-FFF2-40B4-BE49-F238E27FC236}">
              <a16:creationId xmlns:a16="http://schemas.microsoft.com/office/drawing/2014/main" id="{B62636CB-A3AB-4E17-A6D2-C74B43FCAF17}"/>
            </a:ext>
          </a:extLst>
        </xdr:cNvPr>
        <xdr:cNvSpPr>
          <a:spLocks/>
        </xdr:cNvSpPr>
      </xdr:nvSpPr>
      <xdr:spPr>
        <a:xfrm>
          <a:off x="27432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xdr:row>
      <xdr:rowOff>0</xdr:rowOff>
    </xdr:from>
    <xdr:to>
      <xdr:col>6</xdr:col>
      <xdr:colOff>0</xdr:colOff>
      <xdr:row>2</xdr:row>
      <xdr:rowOff>0</xdr:rowOff>
    </xdr:to>
    <xdr:sp macro="" textlink="">
      <xdr:nvSpPr>
        <xdr:cNvPr id="1035" name="Shield_F2">
          <a:extLst>
            <a:ext uri="{FF2B5EF4-FFF2-40B4-BE49-F238E27FC236}">
              <a16:creationId xmlns:a16="http://schemas.microsoft.com/office/drawing/2014/main" id="{FAC560D0-E7F7-4711-B85A-210DF2065495}"/>
            </a:ext>
          </a:extLst>
        </xdr:cNvPr>
        <xdr:cNvSpPr>
          <a:spLocks/>
        </xdr:cNvSpPr>
      </xdr:nvSpPr>
      <xdr:spPr>
        <a:xfrm>
          <a:off x="34290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xdr:row>
      <xdr:rowOff>0</xdr:rowOff>
    </xdr:from>
    <xdr:to>
      <xdr:col>7</xdr:col>
      <xdr:colOff>0</xdr:colOff>
      <xdr:row>2</xdr:row>
      <xdr:rowOff>0</xdr:rowOff>
    </xdr:to>
    <xdr:sp macro="" textlink="">
      <xdr:nvSpPr>
        <xdr:cNvPr id="1036" name="Shield_G2">
          <a:extLst>
            <a:ext uri="{FF2B5EF4-FFF2-40B4-BE49-F238E27FC236}">
              <a16:creationId xmlns:a16="http://schemas.microsoft.com/office/drawing/2014/main" id="{087DDE59-99BD-4FE1-9985-8EAF49F479CB}"/>
            </a:ext>
          </a:extLst>
        </xdr:cNvPr>
        <xdr:cNvSpPr>
          <a:spLocks/>
        </xdr:cNvSpPr>
      </xdr:nvSpPr>
      <xdr:spPr>
        <a:xfrm>
          <a:off x="41148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xdr:row>
      <xdr:rowOff>0</xdr:rowOff>
    </xdr:from>
    <xdr:to>
      <xdr:col>8</xdr:col>
      <xdr:colOff>0</xdr:colOff>
      <xdr:row>2</xdr:row>
      <xdr:rowOff>0</xdr:rowOff>
    </xdr:to>
    <xdr:sp macro="" textlink="">
      <xdr:nvSpPr>
        <xdr:cNvPr id="1037" name="Shield_H2">
          <a:extLst>
            <a:ext uri="{FF2B5EF4-FFF2-40B4-BE49-F238E27FC236}">
              <a16:creationId xmlns:a16="http://schemas.microsoft.com/office/drawing/2014/main" id="{8D425F09-9FD6-49AA-8019-41621C7A719A}"/>
            </a:ext>
          </a:extLst>
        </xdr:cNvPr>
        <xdr:cNvSpPr>
          <a:spLocks/>
        </xdr:cNvSpPr>
      </xdr:nvSpPr>
      <xdr:spPr>
        <a:xfrm>
          <a:off x="48006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xdr:row>
      <xdr:rowOff>0</xdr:rowOff>
    </xdr:from>
    <xdr:to>
      <xdr:col>9</xdr:col>
      <xdr:colOff>0</xdr:colOff>
      <xdr:row>2</xdr:row>
      <xdr:rowOff>0</xdr:rowOff>
    </xdr:to>
    <xdr:sp macro="" textlink="">
      <xdr:nvSpPr>
        <xdr:cNvPr id="1038" name="Shield_I2">
          <a:extLst>
            <a:ext uri="{FF2B5EF4-FFF2-40B4-BE49-F238E27FC236}">
              <a16:creationId xmlns:a16="http://schemas.microsoft.com/office/drawing/2014/main" id="{9C29FB7D-99EA-4281-99D5-A437A462F7AA}"/>
            </a:ext>
          </a:extLst>
        </xdr:cNvPr>
        <xdr:cNvSpPr>
          <a:spLocks/>
        </xdr:cNvSpPr>
      </xdr:nvSpPr>
      <xdr:spPr>
        <a:xfrm>
          <a:off x="54864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xdr:row>
      <xdr:rowOff>0</xdr:rowOff>
    </xdr:from>
    <xdr:to>
      <xdr:col>10</xdr:col>
      <xdr:colOff>0</xdr:colOff>
      <xdr:row>2</xdr:row>
      <xdr:rowOff>0</xdr:rowOff>
    </xdr:to>
    <xdr:sp macro="" textlink="">
      <xdr:nvSpPr>
        <xdr:cNvPr id="1039" name="Shield_J2">
          <a:extLst>
            <a:ext uri="{FF2B5EF4-FFF2-40B4-BE49-F238E27FC236}">
              <a16:creationId xmlns:a16="http://schemas.microsoft.com/office/drawing/2014/main" id="{2192C783-6CC2-4D36-AE8F-F381D57DF292}"/>
            </a:ext>
          </a:extLst>
        </xdr:cNvPr>
        <xdr:cNvSpPr>
          <a:spLocks/>
        </xdr:cNvSpPr>
      </xdr:nvSpPr>
      <xdr:spPr>
        <a:xfrm>
          <a:off x="61722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xdr:row>
      <xdr:rowOff>0</xdr:rowOff>
    </xdr:from>
    <xdr:to>
      <xdr:col>11</xdr:col>
      <xdr:colOff>0</xdr:colOff>
      <xdr:row>2</xdr:row>
      <xdr:rowOff>0</xdr:rowOff>
    </xdr:to>
    <xdr:sp macro="" textlink="">
      <xdr:nvSpPr>
        <xdr:cNvPr id="1040" name="Shield_K2">
          <a:extLst>
            <a:ext uri="{FF2B5EF4-FFF2-40B4-BE49-F238E27FC236}">
              <a16:creationId xmlns:a16="http://schemas.microsoft.com/office/drawing/2014/main" id="{A14FAAD7-6402-4DA8-ACF3-17AB4966D1A3}"/>
            </a:ext>
          </a:extLst>
        </xdr:cNvPr>
        <xdr:cNvSpPr>
          <a:spLocks/>
        </xdr:cNvSpPr>
      </xdr:nvSpPr>
      <xdr:spPr>
        <a:xfrm>
          <a:off x="68580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xdr:row>
      <xdr:rowOff>0</xdr:rowOff>
    </xdr:from>
    <xdr:to>
      <xdr:col>12</xdr:col>
      <xdr:colOff>0</xdr:colOff>
      <xdr:row>2</xdr:row>
      <xdr:rowOff>0</xdr:rowOff>
    </xdr:to>
    <xdr:sp macro="" textlink="">
      <xdr:nvSpPr>
        <xdr:cNvPr id="1041" name="Shield_L2">
          <a:extLst>
            <a:ext uri="{FF2B5EF4-FFF2-40B4-BE49-F238E27FC236}">
              <a16:creationId xmlns:a16="http://schemas.microsoft.com/office/drawing/2014/main" id="{681085EF-1759-4DDA-901D-30A4B022057D}"/>
            </a:ext>
          </a:extLst>
        </xdr:cNvPr>
        <xdr:cNvSpPr>
          <a:spLocks/>
        </xdr:cNvSpPr>
      </xdr:nvSpPr>
      <xdr:spPr>
        <a:xfrm>
          <a:off x="75438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xdr:row>
      <xdr:rowOff>0</xdr:rowOff>
    </xdr:from>
    <xdr:to>
      <xdr:col>13</xdr:col>
      <xdr:colOff>0</xdr:colOff>
      <xdr:row>2</xdr:row>
      <xdr:rowOff>0</xdr:rowOff>
    </xdr:to>
    <xdr:sp macro="" textlink="">
      <xdr:nvSpPr>
        <xdr:cNvPr id="1042" name="Shield_M2">
          <a:extLst>
            <a:ext uri="{FF2B5EF4-FFF2-40B4-BE49-F238E27FC236}">
              <a16:creationId xmlns:a16="http://schemas.microsoft.com/office/drawing/2014/main" id="{99B8279C-481A-4D90-BE54-C7B810F1C5D2}"/>
            </a:ext>
          </a:extLst>
        </xdr:cNvPr>
        <xdr:cNvSpPr>
          <a:spLocks/>
        </xdr:cNvSpPr>
      </xdr:nvSpPr>
      <xdr:spPr>
        <a:xfrm>
          <a:off x="82296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xdr:row>
      <xdr:rowOff>0</xdr:rowOff>
    </xdr:from>
    <xdr:to>
      <xdr:col>14</xdr:col>
      <xdr:colOff>0</xdr:colOff>
      <xdr:row>2</xdr:row>
      <xdr:rowOff>0</xdr:rowOff>
    </xdr:to>
    <xdr:sp macro="" textlink="">
      <xdr:nvSpPr>
        <xdr:cNvPr id="1043" name="Shield_N2">
          <a:extLst>
            <a:ext uri="{FF2B5EF4-FFF2-40B4-BE49-F238E27FC236}">
              <a16:creationId xmlns:a16="http://schemas.microsoft.com/office/drawing/2014/main" id="{C3BC7EE3-6C49-4387-B7D2-A6359CAE2564}"/>
            </a:ext>
          </a:extLst>
        </xdr:cNvPr>
        <xdr:cNvSpPr>
          <a:spLocks/>
        </xdr:cNvSpPr>
      </xdr:nvSpPr>
      <xdr:spPr>
        <a:xfrm>
          <a:off x="89154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xdr:row>
      <xdr:rowOff>0</xdr:rowOff>
    </xdr:from>
    <xdr:to>
      <xdr:col>15</xdr:col>
      <xdr:colOff>0</xdr:colOff>
      <xdr:row>2</xdr:row>
      <xdr:rowOff>0</xdr:rowOff>
    </xdr:to>
    <xdr:sp macro="" textlink="">
      <xdr:nvSpPr>
        <xdr:cNvPr id="1044" name="Shield_O2">
          <a:extLst>
            <a:ext uri="{FF2B5EF4-FFF2-40B4-BE49-F238E27FC236}">
              <a16:creationId xmlns:a16="http://schemas.microsoft.com/office/drawing/2014/main" id="{CA16CA1E-4F06-48F9-8597-761E36B8A6C0}"/>
            </a:ext>
          </a:extLst>
        </xdr:cNvPr>
        <xdr:cNvSpPr>
          <a:spLocks/>
        </xdr:cNvSpPr>
      </xdr:nvSpPr>
      <xdr:spPr>
        <a:xfrm>
          <a:off x="9601200" y="2381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xdr:row>
      <xdr:rowOff>0</xdr:rowOff>
    </xdr:from>
    <xdr:to>
      <xdr:col>1</xdr:col>
      <xdr:colOff>0</xdr:colOff>
      <xdr:row>3</xdr:row>
      <xdr:rowOff>0</xdr:rowOff>
    </xdr:to>
    <xdr:sp macro="" textlink="">
      <xdr:nvSpPr>
        <xdr:cNvPr id="1045" name="Shield_A3">
          <a:extLst>
            <a:ext uri="{FF2B5EF4-FFF2-40B4-BE49-F238E27FC236}">
              <a16:creationId xmlns:a16="http://schemas.microsoft.com/office/drawing/2014/main" id="{E342C47C-2717-4CFF-A2B4-C6CAF0F25246}"/>
            </a:ext>
          </a:extLst>
        </xdr:cNvPr>
        <xdr:cNvSpPr>
          <a:spLocks/>
        </xdr:cNvSpPr>
      </xdr:nvSpPr>
      <xdr:spPr>
        <a:xfrm>
          <a:off x="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xdr:row>
      <xdr:rowOff>0</xdr:rowOff>
    </xdr:from>
    <xdr:to>
      <xdr:col>2</xdr:col>
      <xdr:colOff>0</xdr:colOff>
      <xdr:row>3</xdr:row>
      <xdr:rowOff>0</xdr:rowOff>
    </xdr:to>
    <xdr:sp macro="" textlink="">
      <xdr:nvSpPr>
        <xdr:cNvPr id="1046" name="Shield_B3">
          <a:extLst>
            <a:ext uri="{FF2B5EF4-FFF2-40B4-BE49-F238E27FC236}">
              <a16:creationId xmlns:a16="http://schemas.microsoft.com/office/drawing/2014/main" id="{D856F753-9936-4553-8DE5-CE1F28B313F4}"/>
            </a:ext>
          </a:extLst>
        </xdr:cNvPr>
        <xdr:cNvSpPr>
          <a:spLocks/>
        </xdr:cNvSpPr>
      </xdr:nvSpPr>
      <xdr:spPr>
        <a:xfrm>
          <a:off x="6858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xdr:row>
      <xdr:rowOff>0</xdr:rowOff>
    </xdr:from>
    <xdr:to>
      <xdr:col>3</xdr:col>
      <xdr:colOff>0</xdr:colOff>
      <xdr:row>3</xdr:row>
      <xdr:rowOff>0</xdr:rowOff>
    </xdr:to>
    <xdr:sp macro="" textlink="">
      <xdr:nvSpPr>
        <xdr:cNvPr id="1047" name="Shield_C3">
          <a:extLst>
            <a:ext uri="{FF2B5EF4-FFF2-40B4-BE49-F238E27FC236}">
              <a16:creationId xmlns:a16="http://schemas.microsoft.com/office/drawing/2014/main" id="{CF9F831B-C511-45EF-BF71-A12899521BE0}"/>
            </a:ext>
          </a:extLst>
        </xdr:cNvPr>
        <xdr:cNvSpPr>
          <a:spLocks/>
        </xdr:cNvSpPr>
      </xdr:nvSpPr>
      <xdr:spPr>
        <a:xfrm>
          <a:off x="13716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xdr:row>
      <xdr:rowOff>0</xdr:rowOff>
    </xdr:from>
    <xdr:to>
      <xdr:col>4</xdr:col>
      <xdr:colOff>0</xdr:colOff>
      <xdr:row>3</xdr:row>
      <xdr:rowOff>0</xdr:rowOff>
    </xdr:to>
    <xdr:sp macro="" textlink="">
      <xdr:nvSpPr>
        <xdr:cNvPr id="1048" name="Shield_D3">
          <a:extLst>
            <a:ext uri="{FF2B5EF4-FFF2-40B4-BE49-F238E27FC236}">
              <a16:creationId xmlns:a16="http://schemas.microsoft.com/office/drawing/2014/main" id="{BD505E8D-B070-451D-B085-00166AF9736D}"/>
            </a:ext>
          </a:extLst>
        </xdr:cNvPr>
        <xdr:cNvSpPr>
          <a:spLocks/>
        </xdr:cNvSpPr>
      </xdr:nvSpPr>
      <xdr:spPr>
        <a:xfrm>
          <a:off x="20574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xdr:row>
      <xdr:rowOff>0</xdr:rowOff>
    </xdr:from>
    <xdr:to>
      <xdr:col>5</xdr:col>
      <xdr:colOff>0</xdr:colOff>
      <xdr:row>3</xdr:row>
      <xdr:rowOff>0</xdr:rowOff>
    </xdr:to>
    <xdr:sp macro="" textlink="">
      <xdr:nvSpPr>
        <xdr:cNvPr id="1049" name="Shield_E3">
          <a:extLst>
            <a:ext uri="{FF2B5EF4-FFF2-40B4-BE49-F238E27FC236}">
              <a16:creationId xmlns:a16="http://schemas.microsoft.com/office/drawing/2014/main" id="{CC661CA5-BECB-4C2A-B61C-F1B006259AA5}"/>
            </a:ext>
          </a:extLst>
        </xdr:cNvPr>
        <xdr:cNvSpPr>
          <a:spLocks/>
        </xdr:cNvSpPr>
      </xdr:nvSpPr>
      <xdr:spPr>
        <a:xfrm>
          <a:off x="27432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xdr:row>
      <xdr:rowOff>0</xdr:rowOff>
    </xdr:from>
    <xdr:to>
      <xdr:col>6</xdr:col>
      <xdr:colOff>0</xdr:colOff>
      <xdr:row>3</xdr:row>
      <xdr:rowOff>0</xdr:rowOff>
    </xdr:to>
    <xdr:sp macro="" textlink="">
      <xdr:nvSpPr>
        <xdr:cNvPr id="1050" name="Shield_F3">
          <a:extLst>
            <a:ext uri="{FF2B5EF4-FFF2-40B4-BE49-F238E27FC236}">
              <a16:creationId xmlns:a16="http://schemas.microsoft.com/office/drawing/2014/main" id="{2ACE03CD-6A59-4A63-B684-D849B48FA9EF}"/>
            </a:ext>
          </a:extLst>
        </xdr:cNvPr>
        <xdr:cNvSpPr>
          <a:spLocks/>
        </xdr:cNvSpPr>
      </xdr:nvSpPr>
      <xdr:spPr>
        <a:xfrm>
          <a:off x="34290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xdr:row>
      <xdr:rowOff>0</xdr:rowOff>
    </xdr:from>
    <xdr:to>
      <xdr:col>7</xdr:col>
      <xdr:colOff>0</xdr:colOff>
      <xdr:row>3</xdr:row>
      <xdr:rowOff>0</xdr:rowOff>
    </xdr:to>
    <xdr:sp macro="" textlink="">
      <xdr:nvSpPr>
        <xdr:cNvPr id="1051" name="Shield_G3">
          <a:extLst>
            <a:ext uri="{FF2B5EF4-FFF2-40B4-BE49-F238E27FC236}">
              <a16:creationId xmlns:a16="http://schemas.microsoft.com/office/drawing/2014/main" id="{0BB5D9F7-DDB4-4A18-8B44-CCBF6C1FA860}"/>
            </a:ext>
          </a:extLst>
        </xdr:cNvPr>
        <xdr:cNvSpPr>
          <a:spLocks/>
        </xdr:cNvSpPr>
      </xdr:nvSpPr>
      <xdr:spPr>
        <a:xfrm>
          <a:off x="41148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xdr:row>
      <xdr:rowOff>0</xdr:rowOff>
    </xdr:from>
    <xdr:to>
      <xdr:col>8</xdr:col>
      <xdr:colOff>0</xdr:colOff>
      <xdr:row>3</xdr:row>
      <xdr:rowOff>0</xdr:rowOff>
    </xdr:to>
    <xdr:sp macro="" textlink="">
      <xdr:nvSpPr>
        <xdr:cNvPr id="1052" name="Shield_H3">
          <a:extLst>
            <a:ext uri="{FF2B5EF4-FFF2-40B4-BE49-F238E27FC236}">
              <a16:creationId xmlns:a16="http://schemas.microsoft.com/office/drawing/2014/main" id="{ECF5AEA9-2305-43D0-85EC-4F72BC909C2F}"/>
            </a:ext>
          </a:extLst>
        </xdr:cNvPr>
        <xdr:cNvSpPr>
          <a:spLocks/>
        </xdr:cNvSpPr>
      </xdr:nvSpPr>
      <xdr:spPr>
        <a:xfrm>
          <a:off x="48006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xdr:row>
      <xdr:rowOff>0</xdr:rowOff>
    </xdr:from>
    <xdr:to>
      <xdr:col>9</xdr:col>
      <xdr:colOff>0</xdr:colOff>
      <xdr:row>3</xdr:row>
      <xdr:rowOff>0</xdr:rowOff>
    </xdr:to>
    <xdr:sp macro="" textlink="">
      <xdr:nvSpPr>
        <xdr:cNvPr id="1053" name="Shield_I3">
          <a:extLst>
            <a:ext uri="{FF2B5EF4-FFF2-40B4-BE49-F238E27FC236}">
              <a16:creationId xmlns:a16="http://schemas.microsoft.com/office/drawing/2014/main" id="{77C0DC32-9070-4BA3-B145-E55918C01BBF}"/>
            </a:ext>
          </a:extLst>
        </xdr:cNvPr>
        <xdr:cNvSpPr>
          <a:spLocks/>
        </xdr:cNvSpPr>
      </xdr:nvSpPr>
      <xdr:spPr>
        <a:xfrm>
          <a:off x="54864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xdr:row>
      <xdr:rowOff>0</xdr:rowOff>
    </xdr:from>
    <xdr:to>
      <xdr:col>10</xdr:col>
      <xdr:colOff>0</xdr:colOff>
      <xdr:row>3</xdr:row>
      <xdr:rowOff>0</xdr:rowOff>
    </xdr:to>
    <xdr:sp macro="" textlink="">
      <xdr:nvSpPr>
        <xdr:cNvPr id="1054" name="Shield_J3">
          <a:extLst>
            <a:ext uri="{FF2B5EF4-FFF2-40B4-BE49-F238E27FC236}">
              <a16:creationId xmlns:a16="http://schemas.microsoft.com/office/drawing/2014/main" id="{82E96882-A5BE-47C1-8C70-17D2787AD017}"/>
            </a:ext>
          </a:extLst>
        </xdr:cNvPr>
        <xdr:cNvSpPr>
          <a:spLocks/>
        </xdr:cNvSpPr>
      </xdr:nvSpPr>
      <xdr:spPr>
        <a:xfrm>
          <a:off x="61722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xdr:row>
      <xdr:rowOff>0</xdr:rowOff>
    </xdr:from>
    <xdr:to>
      <xdr:col>11</xdr:col>
      <xdr:colOff>0</xdr:colOff>
      <xdr:row>3</xdr:row>
      <xdr:rowOff>0</xdr:rowOff>
    </xdr:to>
    <xdr:sp macro="" textlink="">
      <xdr:nvSpPr>
        <xdr:cNvPr id="1055" name="Shield_K3">
          <a:extLst>
            <a:ext uri="{FF2B5EF4-FFF2-40B4-BE49-F238E27FC236}">
              <a16:creationId xmlns:a16="http://schemas.microsoft.com/office/drawing/2014/main" id="{DA5FA908-B2F6-46F0-AB5A-8D81B2A3250F}"/>
            </a:ext>
          </a:extLst>
        </xdr:cNvPr>
        <xdr:cNvSpPr>
          <a:spLocks/>
        </xdr:cNvSpPr>
      </xdr:nvSpPr>
      <xdr:spPr>
        <a:xfrm>
          <a:off x="68580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2</xdr:row>
      <xdr:rowOff>0</xdr:rowOff>
    </xdr:from>
    <xdr:to>
      <xdr:col>12</xdr:col>
      <xdr:colOff>0</xdr:colOff>
      <xdr:row>3</xdr:row>
      <xdr:rowOff>0</xdr:rowOff>
    </xdr:to>
    <xdr:sp macro="" textlink="">
      <xdr:nvSpPr>
        <xdr:cNvPr id="1056" name="Shield_L3">
          <a:extLst>
            <a:ext uri="{FF2B5EF4-FFF2-40B4-BE49-F238E27FC236}">
              <a16:creationId xmlns:a16="http://schemas.microsoft.com/office/drawing/2014/main" id="{7BF19925-DA57-49D8-A37E-474D8EB3074C}"/>
            </a:ext>
          </a:extLst>
        </xdr:cNvPr>
        <xdr:cNvSpPr>
          <a:spLocks/>
        </xdr:cNvSpPr>
      </xdr:nvSpPr>
      <xdr:spPr>
        <a:xfrm>
          <a:off x="75438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xdr:row>
      <xdr:rowOff>0</xdr:rowOff>
    </xdr:from>
    <xdr:to>
      <xdr:col>13</xdr:col>
      <xdr:colOff>0</xdr:colOff>
      <xdr:row>3</xdr:row>
      <xdr:rowOff>0</xdr:rowOff>
    </xdr:to>
    <xdr:sp macro="" textlink="">
      <xdr:nvSpPr>
        <xdr:cNvPr id="1057" name="Shield_M3">
          <a:extLst>
            <a:ext uri="{FF2B5EF4-FFF2-40B4-BE49-F238E27FC236}">
              <a16:creationId xmlns:a16="http://schemas.microsoft.com/office/drawing/2014/main" id="{106337CC-8A8E-4CA0-8593-A9A05F13DE9C}"/>
            </a:ext>
          </a:extLst>
        </xdr:cNvPr>
        <xdr:cNvSpPr>
          <a:spLocks/>
        </xdr:cNvSpPr>
      </xdr:nvSpPr>
      <xdr:spPr>
        <a:xfrm>
          <a:off x="82296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xdr:row>
      <xdr:rowOff>0</xdr:rowOff>
    </xdr:from>
    <xdr:to>
      <xdr:col>14</xdr:col>
      <xdr:colOff>0</xdr:colOff>
      <xdr:row>3</xdr:row>
      <xdr:rowOff>0</xdr:rowOff>
    </xdr:to>
    <xdr:sp macro="" textlink="">
      <xdr:nvSpPr>
        <xdr:cNvPr id="1058" name="Shield_N3">
          <a:extLst>
            <a:ext uri="{FF2B5EF4-FFF2-40B4-BE49-F238E27FC236}">
              <a16:creationId xmlns:a16="http://schemas.microsoft.com/office/drawing/2014/main" id="{6ADE517C-067A-4F87-AD81-919F140A94BF}"/>
            </a:ext>
          </a:extLst>
        </xdr:cNvPr>
        <xdr:cNvSpPr>
          <a:spLocks/>
        </xdr:cNvSpPr>
      </xdr:nvSpPr>
      <xdr:spPr>
        <a:xfrm>
          <a:off x="89154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xdr:row>
      <xdr:rowOff>0</xdr:rowOff>
    </xdr:from>
    <xdr:to>
      <xdr:col>15</xdr:col>
      <xdr:colOff>0</xdr:colOff>
      <xdr:row>3</xdr:row>
      <xdr:rowOff>0</xdr:rowOff>
    </xdr:to>
    <xdr:sp macro="" textlink="">
      <xdr:nvSpPr>
        <xdr:cNvPr id="1059" name="Shield_O3">
          <a:extLst>
            <a:ext uri="{FF2B5EF4-FFF2-40B4-BE49-F238E27FC236}">
              <a16:creationId xmlns:a16="http://schemas.microsoft.com/office/drawing/2014/main" id="{ACB7E88F-A5B8-4220-A352-9677F8719942}"/>
            </a:ext>
          </a:extLst>
        </xdr:cNvPr>
        <xdr:cNvSpPr>
          <a:spLocks/>
        </xdr:cNvSpPr>
      </xdr:nvSpPr>
      <xdr:spPr>
        <a:xfrm>
          <a:off x="9601200" y="476250"/>
          <a:ext cx="714375"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xdr:row>
      <xdr:rowOff>0</xdr:rowOff>
    </xdr:from>
    <xdr:to>
      <xdr:col>1</xdr:col>
      <xdr:colOff>0</xdr:colOff>
      <xdr:row>4</xdr:row>
      <xdr:rowOff>0</xdr:rowOff>
    </xdr:to>
    <xdr:sp macro="" textlink="">
      <xdr:nvSpPr>
        <xdr:cNvPr id="1060" name="Shield_A4">
          <a:extLst>
            <a:ext uri="{FF2B5EF4-FFF2-40B4-BE49-F238E27FC236}">
              <a16:creationId xmlns:a16="http://schemas.microsoft.com/office/drawing/2014/main" id="{DACF65BD-3E81-4039-9956-99ED76E8A897}"/>
            </a:ext>
          </a:extLst>
        </xdr:cNvPr>
        <xdr:cNvSpPr>
          <a:spLocks/>
        </xdr:cNvSpPr>
      </xdr:nvSpPr>
      <xdr:spPr>
        <a:xfrm>
          <a:off x="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xdr:row>
      <xdr:rowOff>0</xdr:rowOff>
    </xdr:from>
    <xdr:to>
      <xdr:col>2</xdr:col>
      <xdr:colOff>0</xdr:colOff>
      <xdr:row>4</xdr:row>
      <xdr:rowOff>0</xdr:rowOff>
    </xdr:to>
    <xdr:sp macro="" textlink="">
      <xdr:nvSpPr>
        <xdr:cNvPr id="1061" name="Shield_B4">
          <a:extLst>
            <a:ext uri="{FF2B5EF4-FFF2-40B4-BE49-F238E27FC236}">
              <a16:creationId xmlns:a16="http://schemas.microsoft.com/office/drawing/2014/main" id="{879D4623-D813-4EE5-ACC7-CDF327DDCF5A}"/>
            </a:ext>
          </a:extLst>
        </xdr:cNvPr>
        <xdr:cNvSpPr>
          <a:spLocks/>
        </xdr:cNvSpPr>
      </xdr:nvSpPr>
      <xdr:spPr>
        <a:xfrm>
          <a:off x="6858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xdr:row>
      <xdr:rowOff>0</xdr:rowOff>
    </xdr:from>
    <xdr:to>
      <xdr:col>3</xdr:col>
      <xdr:colOff>0</xdr:colOff>
      <xdr:row>4</xdr:row>
      <xdr:rowOff>0</xdr:rowOff>
    </xdr:to>
    <xdr:sp macro="" textlink="">
      <xdr:nvSpPr>
        <xdr:cNvPr id="1062" name="Shield_C4">
          <a:extLst>
            <a:ext uri="{FF2B5EF4-FFF2-40B4-BE49-F238E27FC236}">
              <a16:creationId xmlns:a16="http://schemas.microsoft.com/office/drawing/2014/main" id="{A367A148-E44B-44CC-9B23-DAF10C8E779A}"/>
            </a:ext>
          </a:extLst>
        </xdr:cNvPr>
        <xdr:cNvSpPr>
          <a:spLocks/>
        </xdr:cNvSpPr>
      </xdr:nvSpPr>
      <xdr:spPr>
        <a:xfrm>
          <a:off x="13716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3</xdr:row>
      <xdr:rowOff>0</xdr:rowOff>
    </xdr:from>
    <xdr:to>
      <xdr:col>4</xdr:col>
      <xdr:colOff>0</xdr:colOff>
      <xdr:row>4</xdr:row>
      <xdr:rowOff>0</xdr:rowOff>
    </xdr:to>
    <xdr:sp macro="" textlink="">
      <xdr:nvSpPr>
        <xdr:cNvPr id="1063" name="Shield_D4">
          <a:extLst>
            <a:ext uri="{FF2B5EF4-FFF2-40B4-BE49-F238E27FC236}">
              <a16:creationId xmlns:a16="http://schemas.microsoft.com/office/drawing/2014/main" id="{4E6D271F-F778-4BF2-8302-D2B3B6B18F2B}"/>
            </a:ext>
          </a:extLst>
        </xdr:cNvPr>
        <xdr:cNvSpPr>
          <a:spLocks/>
        </xdr:cNvSpPr>
      </xdr:nvSpPr>
      <xdr:spPr>
        <a:xfrm>
          <a:off x="20574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xdr:row>
      <xdr:rowOff>0</xdr:rowOff>
    </xdr:from>
    <xdr:to>
      <xdr:col>5</xdr:col>
      <xdr:colOff>0</xdr:colOff>
      <xdr:row>4</xdr:row>
      <xdr:rowOff>0</xdr:rowOff>
    </xdr:to>
    <xdr:sp macro="" textlink="">
      <xdr:nvSpPr>
        <xdr:cNvPr id="1064" name="Shield_E4">
          <a:extLst>
            <a:ext uri="{FF2B5EF4-FFF2-40B4-BE49-F238E27FC236}">
              <a16:creationId xmlns:a16="http://schemas.microsoft.com/office/drawing/2014/main" id="{099FC591-224D-4AB8-98FF-6996E52AEE54}"/>
            </a:ext>
          </a:extLst>
        </xdr:cNvPr>
        <xdr:cNvSpPr>
          <a:spLocks/>
        </xdr:cNvSpPr>
      </xdr:nvSpPr>
      <xdr:spPr>
        <a:xfrm>
          <a:off x="27432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xdr:row>
      <xdr:rowOff>0</xdr:rowOff>
    </xdr:from>
    <xdr:to>
      <xdr:col>6</xdr:col>
      <xdr:colOff>0</xdr:colOff>
      <xdr:row>4</xdr:row>
      <xdr:rowOff>0</xdr:rowOff>
    </xdr:to>
    <xdr:sp macro="" textlink="">
      <xdr:nvSpPr>
        <xdr:cNvPr id="1065" name="Shield_F4">
          <a:extLst>
            <a:ext uri="{FF2B5EF4-FFF2-40B4-BE49-F238E27FC236}">
              <a16:creationId xmlns:a16="http://schemas.microsoft.com/office/drawing/2014/main" id="{E7ADB2B3-842F-461F-923F-F63A5664A735}"/>
            </a:ext>
          </a:extLst>
        </xdr:cNvPr>
        <xdr:cNvSpPr>
          <a:spLocks/>
        </xdr:cNvSpPr>
      </xdr:nvSpPr>
      <xdr:spPr>
        <a:xfrm>
          <a:off x="34290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xdr:row>
      <xdr:rowOff>0</xdr:rowOff>
    </xdr:from>
    <xdr:to>
      <xdr:col>7</xdr:col>
      <xdr:colOff>0</xdr:colOff>
      <xdr:row>4</xdr:row>
      <xdr:rowOff>0</xdr:rowOff>
    </xdr:to>
    <xdr:sp macro="" textlink="">
      <xdr:nvSpPr>
        <xdr:cNvPr id="1066" name="Shield_G4">
          <a:extLst>
            <a:ext uri="{FF2B5EF4-FFF2-40B4-BE49-F238E27FC236}">
              <a16:creationId xmlns:a16="http://schemas.microsoft.com/office/drawing/2014/main" id="{3A10D126-E78E-483A-872F-C87D2D9B5ABE}"/>
            </a:ext>
          </a:extLst>
        </xdr:cNvPr>
        <xdr:cNvSpPr>
          <a:spLocks/>
        </xdr:cNvSpPr>
      </xdr:nvSpPr>
      <xdr:spPr>
        <a:xfrm>
          <a:off x="41148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xdr:row>
      <xdr:rowOff>0</xdr:rowOff>
    </xdr:from>
    <xdr:to>
      <xdr:col>8</xdr:col>
      <xdr:colOff>0</xdr:colOff>
      <xdr:row>4</xdr:row>
      <xdr:rowOff>0</xdr:rowOff>
    </xdr:to>
    <xdr:sp macro="" textlink="">
      <xdr:nvSpPr>
        <xdr:cNvPr id="1067" name="Shield_H4">
          <a:extLst>
            <a:ext uri="{FF2B5EF4-FFF2-40B4-BE49-F238E27FC236}">
              <a16:creationId xmlns:a16="http://schemas.microsoft.com/office/drawing/2014/main" id="{3852897E-7797-4B09-AD59-3B17655461F8}"/>
            </a:ext>
          </a:extLst>
        </xdr:cNvPr>
        <xdr:cNvSpPr>
          <a:spLocks/>
        </xdr:cNvSpPr>
      </xdr:nvSpPr>
      <xdr:spPr>
        <a:xfrm>
          <a:off x="48006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3</xdr:row>
      <xdr:rowOff>0</xdr:rowOff>
    </xdr:from>
    <xdr:to>
      <xdr:col>9</xdr:col>
      <xdr:colOff>0</xdr:colOff>
      <xdr:row>4</xdr:row>
      <xdr:rowOff>0</xdr:rowOff>
    </xdr:to>
    <xdr:sp macro="" textlink="">
      <xdr:nvSpPr>
        <xdr:cNvPr id="1068" name="Shield_I4">
          <a:extLst>
            <a:ext uri="{FF2B5EF4-FFF2-40B4-BE49-F238E27FC236}">
              <a16:creationId xmlns:a16="http://schemas.microsoft.com/office/drawing/2014/main" id="{97E87F8C-E282-4EFB-B4CB-119B95664C3D}"/>
            </a:ext>
          </a:extLst>
        </xdr:cNvPr>
        <xdr:cNvSpPr>
          <a:spLocks/>
        </xdr:cNvSpPr>
      </xdr:nvSpPr>
      <xdr:spPr>
        <a:xfrm>
          <a:off x="54864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xdr:row>
      <xdr:rowOff>0</xdr:rowOff>
    </xdr:from>
    <xdr:to>
      <xdr:col>10</xdr:col>
      <xdr:colOff>0</xdr:colOff>
      <xdr:row>4</xdr:row>
      <xdr:rowOff>0</xdr:rowOff>
    </xdr:to>
    <xdr:sp macro="" textlink="">
      <xdr:nvSpPr>
        <xdr:cNvPr id="1069" name="Shield_J4">
          <a:extLst>
            <a:ext uri="{FF2B5EF4-FFF2-40B4-BE49-F238E27FC236}">
              <a16:creationId xmlns:a16="http://schemas.microsoft.com/office/drawing/2014/main" id="{0E29C5A6-CDC5-4A78-A06A-004778E5FAE1}"/>
            </a:ext>
          </a:extLst>
        </xdr:cNvPr>
        <xdr:cNvSpPr>
          <a:spLocks/>
        </xdr:cNvSpPr>
      </xdr:nvSpPr>
      <xdr:spPr>
        <a:xfrm>
          <a:off x="61722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xdr:row>
      <xdr:rowOff>0</xdr:rowOff>
    </xdr:from>
    <xdr:to>
      <xdr:col>11</xdr:col>
      <xdr:colOff>0</xdr:colOff>
      <xdr:row>4</xdr:row>
      <xdr:rowOff>0</xdr:rowOff>
    </xdr:to>
    <xdr:sp macro="" textlink="">
      <xdr:nvSpPr>
        <xdr:cNvPr id="1070" name="Shield_K4">
          <a:extLst>
            <a:ext uri="{FF2B5EF4-FFF2-40B4-BE49-F238E27FC236}">
              <a16:creationId xmlns:a16="http://schemas.microsoft.com/office/drawing/2014/main" id="{4623AD1C-A32E-4747-9D24-101032F507E0}"/>
            </a:ext>
          </a:extLst>
        </xdr:cNvPr>
        <xdr:cNvSpPr>
          <a:spLocks/>
        </xdr:cNvSpPr>
      </xdr:nvSpPr>
      <xdr:spPr>
        <a:xfrm>
          <a:off x="68580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xdr:row>
      <xdr:rowOff>0</xdr:rowOff>
    </xdr:from>
    <xdr:to>
      <xdr:col>12</xdr:col>
      <xdr:colOff>0</xdr:colOff>
      <xdr:row>4</xdr:row>
      <xdr:rowOff>0</xdr:rowOff>
    </xdr:to>
    <xdr:sp macro="" textlink="">
      <xdr:nvSpPr>
        <xdr:cNvPr id="1071" name="Shield_L4">
          <a:extLst>
            <a:ext uri="{FF2B5EF4-FFF2-40B4-BE49-F238E27FC236}">
              <a16:creationId xmlns:a16="http://schemas.microsoft.com/office/drawing/2014/main" id="{BEDE3364-DCA5-43AF-924C-0A5A62D24F07}"/>
            </a:ext>
          </a:extLst>
        </xdr:cNvPr>
        <xdr:cNvSpPr>
          <a:spLocks/>
        </xdr:cNvSpPr>
      </xdr:nvSpPr>
      <xdr:spPr>
        <a:xfrm>
          <a:off x="75438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3</xdr:row>
      <xdr:rowOff>0</xdr:rowOff>
    </xdr:from>
    <xdr:to>
      <xdr:col>13</xdr:col>
      <xdr:colOff>0</xdr:colOff>
      <xdr:row>4</xdr:row>
      <xdr:rowOff>0</xdr:rowOff>
    </xdr:to>
    <xdr:sp macro="" textlink="">
      <xdr:nvSpPr>
        <xdr:cNvPr id="1072" name="Shield_M4">
          <a:extLst>
            <a:ext uri="{FF2B5EF4-FFF2-40B4-BE49-F238E27FC236}">
              <a16:creationId xmlns:a16="http://schemas.microsoft.com/office/drawing/2014/main" id="{4AD1FDF6-AF3E-4E59-B955-3ADA736DF98C}"/>
            </a:ext>
          </a:extLst>
        </xdr:cNvPr>
        <xdr:cNvSpPr>
          <a:spLocks/>
        </xdr:cNvSpPr>
      </xdr:nvSpPr>
      <xdr:spPr>
        <a:xfrm>
          <a:off x="82296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xdr:row>
      <xdr:rowOff>0</xdr:rowOff>
    </xdr:from>
    <xdr:to>
      <xdr:col>14</xdr:col>
      <xdr:colOff>0</xdr:colOff>
      <xdr:row>4</xdr:row>
      <xdr:rowOff>0</xdr:rowOff>
    </xdr:to>
    <xdr:sp macro="" textlink="">
      <xdr:nvSpPr>
        <xdr:cNvPr id="1073" name="Shield_N4">
          <a:extLst>
            <a:ext uri="{FF2B5EF4-FFF2-40B4-BE49-F238E27FC236}">
              <a16:creationId xmlns:a16="http://schemas.microsoft.com/office/drawing/2014/main" id="{09A493BC-2C2F-4AB9-B3E1-EC859ECA58BB}"/>
            </a:ext>
          </a:extLst>
        </xdr:cNvPr>
        <xdr:cNvSpPr>
          <a:spLocks/>
        </xdr:cNvSpPr>
      </xdr:nvSpPr>
      <xdr:spPr>
        <a:xfrm>
          <a:off x="89154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xdr:row>
      <xdr:rowOff>0</xdr:rowOff>
    </xdr:from>
    <xdr:to>
      <xdr:col>15</xdr:col>
      <xdr:colOff>0</xdr:colOff>
      <xdr:row>4</xdr:row>
      <xdr:rowOff>0</xdr:rowOff>
    </xdr:to>
    <xdr:sp macro="" textlink="">
      <xdr:nvSpPr>
        <xdr:cNvPr id="1074" name="Shield_O4">
          <a:extLst>
            <a:ext uri="{FF2B5EF4-FFF2-40B4-BE49-F238E27FC236}">
              <a16:creationId xmlns:a16="http://schemas.microsoft.com/office/drawing/2014/main" id="{B04FAF8F-4F09-4199-98CF-E771FDEF0624}"/>
            </a:ext>
          </a:extLst>
        </xdr:cNvPr>
        <xdr:cNvSpPr>
          <a:spLocks/>
        </xdr:cNvSpPr>
      </xdr:nvSpPr>
      <xdr:spPr>
        <a:xfrm>
          <a:off x="9601200" y="971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xdr:row>
      <xdr:rowOff>0</xdr:rowOff>
    </xdr:from>
    <xdr:to>
      <xdr:col>1</xdr:col>
      <xdr:colOff>0</xdr:colOff>
      <xdr:row>5</xdr:row>
      <xdr:rowOff>0</xdr:rowOff>
    </xdr:to>
    <xdr:sp macro="" textlink="">
      <xdr:nvSpPr>
        <xdr:cNvPr id="1075" name="Shield_A5">
          <a:extLst>
            <a:ext uri="{FF2B5EF4-FFF2-40B4-BE49-F238E27FC236}">
              <a16:creationId xmlns:a16="http://schemas.microsoft.com/office/drawing/2014/main" id="{F93F2AAE-D0E2-4385-8FD6-D3A9FC75395B}"/>
            </a:ext>
          </a:extLst>
        </xdr:cNvPr>
        <xdr:cNvSpPr>
          <a:spLocks/>
        </xdr:cNvSpPr>
      </xdr:nvSpPr>
      <xdr:spPr>
        <a:xfrm>
          <a:off x="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xdr:row>
      <xdr:rowOff>0</xdr:rowOff>
    </xdr:from>
    <xdr:to>
      <xdr:col>2</xdr:col>
      <xdr:colOff>0</xdr:colOff>
      <xdr:row>5</xdr:row>
      <xdr:rowOff>0</xdr:rowOff>
    </xdr:to>
    <xdr:sp macro="" textlink="">
      <xdr:nvSpPr>
        <xdr:cNvPr id="1076" name="Shield_B5">
          <a:extLst>
            <a:ext uri="{FF2B5EF4-FFF2-40B4-BE49-F238E27FC236}">
              <a16:creationId xmlns:a16="http://schemas.microsoft.com/office/drawing/2014/main" id="{31F0B362-BC8E-4FD8-8351-145DF93BCD2F}"/>
            </a:ext>
          </a:extLst>
        </xdr:cNvPr>
        <xdr:cNvSpPr>
          <a:spLocks/>
        </xdr:cNvSpPr>
      </xdr:nvSpPr>
      <xdr:spPr>
        <a:xfrm>
          <a:off x="6858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xdr:row>
      <xdr:rowOff>0</xdr:rowOff>
    </xdr:from>
    <xdr:to>
      <xdr:col>3</xdr:col>
      <xdr:colOff>0</xdr:colOff>
      <xdr:row>5</xdr:row>
      <xdr:rowOff>0</xdr:rowOff>
    </xdr:to>
    <xdr:sp macro="" textlink="">
      <xdr:nvSpPr>
        <xdr:cNvPr id="1077" name="Shield_C5">
          <a:extLst>
            <a:ext uri="{FF2B5EF4-FFF2-40B4-BE49-F238E27FC236}">
              <a16:creationId xmlns:a16="http://schemas.microsoft.com/office/drawing/2014/main" id="{2604D023-1E95-4164-AD21-020012B0EE23}"/>
            </a:ext>
          </a:extLst>
        </xdr:cNvPr>
        <xdr:cNvSpPr>
          <a:spLocks/>
        </xdr:cNvSpPr>
      </xdr:nvSpPr>
      <xdr:spPr>
        <a:xfrm>
          <a:off x="13716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xdr:row>
      <xdr:rowOff>0</xdr:rowOff>
    </xdr:from>
    <xdr:to>
      <xdr:col>4</xdr:col>
      <xdr:colOff>0</xdr:colOff>
      <xdr:row>5</xdr:row>
      <xdr:rowOff>0</xdr:rowOff>
    </xdr:to>
    <xdr:sp macro="" textlink="">
      <xdr:nvSpPr>
        <xdr:cNvPr id="1078" name="Shield_D5">
          <a:extLst>
            <a:ext uri="{FF2B5EF4-FFF2-40B4-BE49-F238E27FC236}">
              <a16:creationId xmlns:a16="http://schemas.microsoft.com/office/drawing/2014/main" id="{97457BB3-E777-44E7-A94D-568E581B67FD}"/>
            </a:ext>
          </a:extLst>
        </xdr:cNvPr>
        <xdr:cNvSpPr>
          <a:spLocks/>
        </xdr:cNvSpPr>
      </xdr:nvSpPr>
      <xdr:spPr>
        <a:xfrm>
          <a:off x="20574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xdr:row>
      <xdr:rowOff>0</xdr:rowOff>
    </xdr:from>
    <xdr:to>
      <xdr:col>5</xdr:col>
      <xdr:colOff>0</xdr:colOff>
      <xdr:row>5</xdr:row>
      <xdr:rowOff>0</xdr:rowOff>
    </xdr:to>
    <xdr:sp macro="" textlink="">
      <xdr:nvSpPr>
        <xdr:cNvPr id="1079" name="Shield_E5">
          <a:extLst>
            <a:ext uri="{FF2B5EF4-FFF2-40B4-BE49-F238E27FC236}">
              <a16:creationId xmlns:a16="http://schemas.microsoft.com/office/drawing/2014/main" id="{CFCE1DCB-90D8-485E-AC54-40AA537B4B7F}"/>
            </a:ext>
          </a:extLst>
        </xdr:cNvPr>
        <xdr:cNvSpPr>
          <a:spLocks/>
        </xdr:cNvSpPr>
      </xdr:nvSpPr>
      <xdr:spPr>
        <a:xfrm>
          <a:off x="27432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0</xdr:rowOff>
    </xdr:from>
    <xdr:to>
      <xdr:col>6</xdr:col>
      <xdr:colOff>0</xdr:colOff>
      <xdr:row>5</xdr:row>
      <xdr:rowOff>0</xdr:rowOff>
    </xdr:to>
    <xdr:sp macro="" textlink="">
      <xdr:nvSpPr>
        <xdr:cNvPr id="1080" name="Shield_F5">
          <a:extLst>
            <a:ext uri="{FF2B5EF4-FFF2-40B4-BE49-F238E27FC236}">
              <a16:creationId xmlns:a16="http://schemas.microsoft.com/office/drawing/2014/main" id="{582EBFB8-D087-47C4-BDAD-095EF5871F95}"/>
            </a:ext>
          </a:extLst>
        </xdr:cNvPr>
        <xdr:cNvSpPr>
          <a:spLocks/>
        </xdr:cNvSpPr>
      </xdr:nvSpPr>
      <xdr:spPr>
        <a:xfrm>
          <a:off x="34290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xdr:row>
      <xdr:rowOff>0</xdr:rowOff>
    </xdr:from>
    <xdr:to>
      <xdr:col>7</xdr:col>
      <xdr:colOff>0</xdr:colOff>
      <xdr:row>5</xdr:row>
      <xdr:rowOff>0</xdr:rowOff>
    </xdr:to>
    <xdr:sp macro="" textlink="">
      <xdr:nvSpPr>
        <xdr:cNvPr id="1081" name="Shield_G5">
          <a:extLst>
            <a:ext uri="{FF2B5EF4-FFF2-40B4-BE49-F238E27FC236}">
              <a16:creationId xmlns:a16="http://schemas.microsoft.com/office/drawing/2014/main" id="{25611354-76DE-453C-B81D-295B5F0398A5}"/>
            </a:ext>
          </a:extLst>
        </xdr:cNvPr>
        <xdr:cNvSpPr>
          <a:spLocks/>
        </xdr:cNvSpPr>
      </xdr:nvSpPr>
      <xdr:spPr>
        <a:xfrm>
          <a:off x="41148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xdr:row>
      <xdr:rowOff>0</xdr:rowOff>
    </xdr:from>
    <xdr:to>
      <xdr:col>8</xdr:col>
      <xdr:colOff>0</xdr:colOff>
      <xdr:row>5</xdr:row>
      <xdr:rowOff>0</xdr:rowOff>
    </xdr:to>
    <xdr:sp macro="" textlink="">
      <xdr:nvSpPr>
        <xdr:cNvPr id="1082" name="Shield_H5">
          <a:extLst>
            <a:ext uri="{FF2B5EF4-FFF2-40B4-BE49-F238E27FC236}">
              <a16:creationId xmlns:a16="http://schemas.microsoft.com/office/drawing/2014/main" id="{44B050AB-61FA-4792-B1D9-2206C87EECCD}"/>
            </a:ext>
          </a:extLst>
        </xdr:cNvPr>
        <xdr:cNvSpPr>
          <a:spLocks/>
        </xdr:cNvSpPr>
      </xdr:nvSpPr>
      <xdr:spPr>
        <a:xfrm>
          <a:off x="48006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xdr:row>
      <xdr:rowOff>0</xdr:rowOff>
    </xdr:from>
    <xdr:to>
      <xdr:col>9</xdr:col>
      <xdr:colOff>0</xdr:colOff>
      <xdr:row>5</xdr:row>
      <xdr:rowOff>0</xdr:rowOff>
    </xdr:to>
    <xdr:sp macro="" textlink="">
      <xdr:nvSpPr>
        <xdr:cNvPr id="1083" name="Shield_I5">
          <a:extLst>
            <a:ext uri="{FF2B5EF4-FFF2-40B4-BE49-F238E27FC236}">
              <a16:creationId xmlns:a16="http://schemas.microsoft.com/office/drawing/2014/main" id="{AF8D6757-C570-4143-87A1-1104E3D00C5E}"/>
            </a:ext>
          </a:extLst>
        </xdr:cNvPr>
        <xdr:cNvSpPr>
          <a:spLocks/>
        </xdr:cNvSpPr>
      </xdr:nvSpPr>
      <xdr:spPr>
        <a:xfrm>
          <a:off x="54864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10</xdr:col>
      <xdr:colOff>0</xdr:colOff>
      <xdr:row>5</xdr:row>
      <xdr:rowOff>0</xdr:rowOff>
    </xdr:to>
    <xdr:sp macro="" textlink="">
      <xdr:nvSpPr>
        <xdr:cNvPr id="1084" name="Shield_J5">
          <a:extLst>
            <a:ext uri="{FF2B5EF4-FFF2-40B4-BE49-F238E27FC236}">
              <a16:creationId xmlns:a16="http://schemas.microsoft.com/office/drawing/2014/main" id="{E422953D-4787-44B4-838B-0B91D5849CFA}"/>
            </a:ext>
          </a:extLst>
        </xdr:cNvPr>
        <xdr:cNvSpPr>
          <a:spLocks/>
        </xdr:cNvSpPr>
      </xdr:nvSpPr>
      <xdr:spPr>
        <a:xfrm>
          <a:off x="61722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xdr:row>
      <xdr:rowOff>0</xdr:rowOff>
    </xdr:from>
    <xdr:to>
      <xdr:col>11</xdr:col>
      <xdr:colOff>0</xdr:colOff>
      <xdr:row>5</xdr:row>
      <xdr:rowOff>0</xdr:rowOff>
    </xdr:to>
    <xdr:sp macro="" textlink="">
      <xdr:nvSpPr>
        <xdr:cNvPr id="1085" name="Shield_K5">
          <a:extLst>
            <a:ext uri="{FF2B5EF4-FFF2-40B4-BE49-F238E27FC236}">
              <a16:creationId xmlns:a16="http://schemas.microsoft.com/office/drawing/2014/main" id="{17CFE08F-6AAB-4F8F-9854-5C6D3146038C}"/>
            </a:ext>
          </a:extLst>
        </xdr:cNvPr>
        <xdr:cNvSpPr>
          <a:spLocks/>
        </xdr:cNvSpPr>
      </xdr:nvSpPr>
      <xdr:spPr>
        <a:xfrm>
          <a:off x="68580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xdr:row>
      <xdr:rowOff>0</xdr:rowOff>
    </xdr:from>
    <xdr:to>
      <xdr:col>12</xdr:col>
      <xdr:colOff>0</xdr:colOff>
      <xdr:row>5</xdr:row>
      <xdr:rowOff>0</xdr:rowOff>
    </xdr:to>
    <xdr:sp macro="" textlink="">
      <xdr:nvSpPr>
        <xdr:cNvPr id="1086" name="Shield_L5">
          <a:extLst>
            <a:ext uri="{FF2B5EF4-FFF2-40B4-BE49-F238E27FC236}">
              <a16:creationId xmlns:a16="http://schemas.microsoft.com/office/drawing/2014/main" id="{408D5DDF-2898-446D-BA91-A3AF91696692}"/>
            </a:ext>
          </a:extLst>
        </xdr:cNvPr>
        <xdr:cNvSpPr>
          <a:spLocks/>
        </xdr:cNvSpPr>
      </xdr:nvSpPr>
      <xdr:spPr>
        <a:xfrm>
          <a:off x="75438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xdr:row>
      <xdr:rowOff>0</xdr:rowOff>
    </xdr:from>
    <xdr:to>
      <xdr:col>13</xdr:col>
      <xdr:colOff>0</xdr:colOff>
      <xdr:row>5</xdr:row>
      <xdr:rowOff>0</xdr:rowOff>
    </xdr:to>
    <xdr:sp macro="" textlink="">
      <xdr:nvSpPr>
        <xdr:cNvPr id="1087" name="Shield_M5">
          <a:extLst>
            <a:ext uri="{FF2B5EF4-FFF2-40B4-BE49-F238E27FC236}">
              <a16:creationId xmlns:a16="http://schemas.microsoft.com/office/drawing/2014/main" id="{47C69FD6-CDB1-4B58-B60A-4C785EEB2DDF}"/>
            </a:ext>
          </a:extLst>
        </xdr:cNvPr>
        <xdr:cNvSpPr>
          <a:spLocks/>
        </xdr:cNvSpPr>
      </xdr:nvSpPr>
      <xdr:spPr>
        <a:xfrm>
          <a:off x="82296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xdr:row>
      <xdr:rowOff>0</xdr:rowOff>
    </xdr:from>
    <xdr:to>
      <xdr:col>14</xdr:col>
      <xdr:colOff>0</xdr:colOff>
      <xdr:row>5</xdr:row>
      <xdr:rowOff>0</xdr:rowOff>
    </xdr:to>
    <xdr:sp macro="" textlink="">
      <xdr:nvSpPr>
        <xdr:cNvPr id="1088" name="Shield_N5">
          <a:extLst>
            <a:ext uri="{FF2B5EF4-FFF2-40B4-BE49-F238E27FC236}">
              <a16:creationId xmlns:a16="http://schemas.microsoft.com/office/drawing/2014/main" id="{7D76AE75-05B6-43CA-A47D-877DDB38F292}"/>
            </a:ext>
          </a:extLst>
        </xdr:cNvPr>
        <xdr:cNvSpPr>
          <a:spLocks/>
        </xdr:cNvSpPr>
      </xdr:nvSpPr>
      <xdr:spPr>
        <a:xfrm>
          <a:off x="89154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xdr:row>
      <xdr:rowOff>0</xdr:rowOff>
    </xdr:from>
    <xdr:to>
      <xdr:col>15</xdr:col>
      <xdr:colOff>0</xdr:colOff>
      <xdr:row>5</xdr:row>
      <xdr:rowOff>0</xdr:rowOff>
    </xdr:to>
    <xdr:sp macro="" textlink="">
      <xdr:nvSpPr>
        <xdr:cNvPr id="1089" name="Shield_O5">
          <a:extLst>
            <a:ext uri="{FF2B5EF4-FFF2-40B4-BE49-F238E27FC236}">
              <a16:creationId xmlns:a16="http://schemas.microsoft.com/office/drawing/2014/main" id="{C142E7FF-1F0E-4140-983B-F776B18257F0}"/>
            </a:ext>
          </a:extLst>
        </xdr:cNvPr>
        <xdr:cNvSpPr>
          <a:spLocks/>
        </xdr:cNvSpPr>
      </xdr:nvSpPr>
      <xdr:spPr>
        <a:xfrm>
          <a:off x="9601200" y="1209675"/>
          <a:ext cx="714375"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xdr:row>
      <xdr:rowOff>0</xdr:rowOff>
    </xdr:from>
    <xdr:to>
      <xdr:col>1</xdr:col>
      <xdr:colOff>0</xdr:colOff>
      <xdr:row>6</xdr:row>
      <xdr:rowOff>0</xdr:rowOff>
    </xdr:to>
    <xdr:sp macro="" textlink="">
      <xdr:nvSpPr>
        <xdr:cNvPr id="1090" name="Shield_A6">
          <a:extLst>
            <a:ext uri="{FF2B5EF4-FFF2-40B4-BE49-F238E27FC236}">
              <a16:creationId xmlns:a16="http://schemas.microsoft.com/office/drawing/2014/main" id="{988151D1-EA00-4C67-A059-DF9101CB7E43}"/>
            </a:ext>
          </a:extLst>
        </xdr:cNvPr>
        <xdr:cNvSpPr>
          <a:spLocks/>
        </xdr:cNvSpPr>
      </xdr:nvSpPr>
      <xdr:spPr>
        <a:xfrm>
          <a:off x="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xdr:row>
      <xdr:rowOff>0</xdr:rowOff>
    </xdr:from>
    <xdr:to>
      <xdr:col>2</xdr:col>
      <xdr:colOff>0</xdr:colOff>
      <xdr:row>6</xdr:row>
      <xdr:rowOff>0</xdr:rowOff>
    </xdr:to>
    <xdr:sp macro="" textlink="">
      <xdr:nvSpPr>
        <xdr:cNvPr id="1091" name="Shield_B6">
          <a:extLst>
            <a:ext uri="{FF2B5EF4-FFF2-40B4-BE49-F238E27FC236}">
              <a16:creationId xmlns:a16="http://schemas.microsoft.com/office/drawing/2014/main" id="{DF8A1C12-9E90-4D2E-B3BA-4918D062AFB6}"/>
            </a:ext>
          </a:extLst>
        </xdr:cNvPr>
        <xdr:cNvSpPr>
          <a:spLocks/>
        </xdr:cNvSpPr>
      </xdr:nvSpPr>
      <xdr:spPr>
        <a:xfrm>
          <a:off x="6858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xdr:row>
      <xdr:rowOff>0</xdr:rowOff>
    </xdr:from>
    <xdr:to>
      <xdr:col>3</xdr:col>
      <xdr:colOff>0</xdr:colOff>
      <xdr:row>6</xdr:row>
      <xdr:rowOff>0</xdr:rowOff>
    </xdr:to>
    <xdr:sp macro="" textlink="">
      <xdr:nvSpPr>
        <xdr:cNvPr id="1092" name="Shield_C6">
          <a:extLst>
            <a:ext uri="{FF2B5EF4-FFF2-40B4-BE49-F238E27FC236}">
              <a16:creationId xmlns:a16="http://schemas.microsoft.com/office/drawing/2014/main" id="{F3CD0BEB-D8E0-4536-A038-91E6D47DEC6A}"/>
            </a:ext>
          </a:extLst>
        </xdr:cNvPr>
        <xdr:cNvSpPr>
          <a:spLocks/>
        </xdr:cNvSpPr>
      </xdr:nvSpPr>
      <xdr:spPr>
        <a:xfrm>
          <a:off x="13716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xdr:row>
      <xdr:rowOff>0</xdr:rowOff>
    </xdr:from>
    <xdr:to>
      <xdr:col>4</xdr:col>
      <xdr:colOff>0</xdr:colOff>
      <xdr:row>6</xdr:row>
      <xdr:rowOff>0</xdr:rowOff>
    </xdr:to>
    <xdr:sp macro="" textlink="">
      <xdr:nvSpPr>
        <xdr:cNvPr id="1093" name="Shield_D6">
          <a:extLst>
            <a:ext uri="{FF2B5EF4-FFF2-40B4-BE49-F238E27FC236}">
              <a16:creationId xmlns:a16="http://schemas.microsoft.com/office/drawing/2014/main" id="{8A461AF2-124E-4EC6-BAA8-C63522B867FF}"/>
            </a:ext>
          </a:extLst>
        </xdr:cNvPr>
        <xdr:cNvSpPr>
          <a:spLocks/>
        </xdr:cNvSpPr>
      </xdr:nvSpPr>
      <xdr:spPr>
        <a:xfrm>
          <a:off x="20574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xdr:row>
      <xdr:rowOff>0</xdr:rowOff>
    </xdr:from>
    <xdr:to>
      <xdr:col>5</xdr:col>
      <xdr:colOff>0</xdr:colOff>
      <xdr:row>6</xdr:row>
      <xdr:rowOff>0</xdr:rowOff>
    </xdr:to>
    <xdr:sp macro="" textlink="">
      <xdr:nvSpPr>
        <xdr:cNvPr id="1094" name="Shield_E6">
          <a:extLst>
            <a:ext uri="{FF2B5EF4-FFF2-40B4-BE49-F238E27FC236}">
              <a16:creationId xmlns:a16="http://schemas.microsoft.com/office/drawing/2014/main" id="{06FAB2AA-4D92-41A8-BCBD-6DC5C4C9D6EB}"/>
            </a:ext>
          </a:extLst>
        </xdr:cNvPr>
        <xdr:cNvSpPr>
          <a:spLocks/>
        </xdr:cNvSpPr>
      </xdr:nvSpPr>
      <xdr:spPr>
        <a:xfrm>
          <a:off x="27432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xdr:row>
      <xdr:rowOff>0</xdr:rowOff>
    </xdr:from>
    <xdr:to>
      <xdr:col>6</xdr:col>
      <xdr:colOff>0</xdr:colOff>
      <xdr:row>6</xdr:row>
      <xdr:rowOff>0</xdr:rowOff>
    </xdr:to>
    <xdr:sp macro="" textlink="">
      <xdr:nvSpPr>
        <xdr:cNvPr id="1095" name="Shield_F6">
          <a:extLst>
            <a:ext uri="{FF2B5EF4-FFF2-40B4-BE49-F238E27FC236}">
              <a16:creationId xmlns:a16="http://schemas.microsoft.com/office/drawing/2014/main" id="{0DCA2E50-F0B0-4D42-9483-ED971B3B0611}"/>
            </a:ext>
          </a:extLst>
        </xdr:cNvPr>
        <xdr:cNvSpPr>
          <a:spLocks/>
        </xdr:cNvSpPr>
      </xdr:nvSpPr>
      <xdr:spPr>
        <a:xfrm>
          <a:off x="34290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xdr:row>
      <xdr:rowOff>0</xdr:rowOff>
    </xdr:from>
    <xdr:to>
      <xdr:col>7</xdr:col>
      <xdr:colOff>0</xdr:colOff>
      <xdr:row>6</xdr:row>
      <xdr:rowOff>0</xdr:rowOff>
    </xdr:to>
    <xdr:sp macro="" textlink="">
      <xdr:nvSpPr>
        <xdr:cNvPr id="1096" name="Shield_G6">
          <a:extLst>
            <a:ext uri="{FF2B5EF4-FFF2-40B4-BE49-F238E27FC236}">
              <a16:creationId xmlns:a16="http://schemas.microsoft.com/office/drawing/2014/main" id="{15DD682B-C9DA-4E7B-812F-E7A6A9246F89}"/>
            </a:ext>
          </a:extLst>
        </xdr:cNvPr>
        <xdr:cNvSpPr>
          <a:spLocks/>
        </xdr:cNvSpPr>
      </xdr:nvSpPr>
      <xdr:spPr>
        <a:xfrm>
          <a:off x="41148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xdr:row>
      <xdr:rowOff>0</xdr:rowOff>
    </xdr:from>
    <xdr:to>
      <xdr:col>8</xdr:col>
      <xdr:colOff>0</xdr:colOff>
      <xdr:row>6</xdr:row>
      <xdr:rowOff>0</xdr:rowOff>
    </xdr:to>
    <xdr:sp macro="" textlink="">
      <xdr:nvSpPr>
        <xdr:cNvPr id="1097" name="Shield_H6">
          <a:extLst>
            <a:ext uri="{FF2B5EF4-FFF2-40B4-BE49-F238E27FC236}">
              <a16:creationId xmlns:a16="http://schemas.microsoft.com/office/drawing/2014/main" id="{66C728AB-02D6-4412-BCEC-5E195621A3F2}"/>
            </a:ext>
          </a:extLst>
        </xdr:cNvPr>
        <xdr:cNvSpPr>
          <a:spLocks/>
        </xdr:cNvSpPr>
      </xdr:nvSpPr>
      <xdr:spPr>
        <a:xfrm>
          <a:off x="48006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xdr:row>
      <xdr:rowOff>0</xdr:rowOff>
    </xdr:from>
    <xdr:to>
      <xdr:col>9</xdr:col>
      <xdr:colOff>0</xdr:colOff>
      <xdr:row>6</xdr:row>
      <xdr:rowOff>0</xdr:rowOff>
    </xdr:to>
    <xdr:sp macro="" textlink="">
      <xdr:nvSpPr>
        <xdr:cNvPr id="1098" name="Shield_I6">
          <a:extLst>
            <a:ext uri="{FF2B5EF4-FFF2-40B4-BE49-F238E27FC236}">
              <a16:creationId xmlns:a16="http://schemas.microsoft.com/office/drawing/2014/main" id="{2305DD07-808C-4ABA-A7F3-8031AA9EB3B9}"/>
            </a:ext>
          </a:extLst>
        </xdr:cNvPr>
        <xdr:cNvSpPr>
          <a:spLocks/>
        </xdr:cNvSpPr>
      </xdr:nvSpPr>
      <xdr:spPr>
        <a:xfrm>
          <a:off x="54864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xdr:row>
      <xdr:rowOff>0</xdr:rowOff>
    </xdr:from>
    <xdr:to>
      <xdr:col>10</xdr:col>
      <xdr:colOff>0</xdr:colOff>
      <xdr:row>6</xdr:row>
      <xdr:rowOff>0</xdr:rowOff>
    </xdr:to>
    <xdr:sp macro="" textlink="">
      <xdr:nvSpPr>
        <xdr:cNvPr id="1099" name="Shield_J6">
          <a:extLst>
            <a:ext uri="{FF2B5EF4-FFF2-40B4-BE49-F238E27FC236}">
              <a16:creationId xmlns:a16="http://schemas.microsoft.com/office/drawing/2014/main" id="{BEA8AF3D-72AC-4664-8CF0-0927CB32DAD7}"/>
            </a:ext>
          </a:extLst>
        </xdr:cNvPr>
        <xdr:cNvSpPr>
          <a:spLocks/>
        </xdr:cNvSpPr>
      </xdr:nvSpPr>
      <xdr:spPr>
        <a:xfrm>
          <a:off x="61722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5</xdr:row>
      <xdr:rowOff>0</xdr:rowOff>
    </xdr:from>
    <xdr:to>
      <xdr:col>11</xdr:col>
      <xdr:colOff>0</xdr:colOff>
      <xdr:row>6</xdr:row>
      <xdr:rowOff>0</xdr:rowOff>
    </xdr:to>
    <xdr:sp macro="" textlink="">
      <xdr:nvSpPr>
        <xdr:cNvPr id="1100" name="Shield_K6">
          <a:extLst>
            <a:ext uri="{FF2B5EF4-FFF2-40B4-BE49-F238E27FC236}">
              <a16:creationId xmlns:a16="http://schemas.microsoft.com/office/drawing/2014/main" id="{3769469C-DBC3-435A-8F20-D738B48B4BED}"/>
            </a:ext>
          </a:extLst>
        </xdr:cNvPr>
        <xdr:cNvSpPr>
          <a:spLocks/>
        </xdr:cNvSpPr>
      </xdr:nvSpPr>
      <xdr:spPr>
        <a:xfrm>
          <a:off x="68580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5</xdr:row>
      <xdr:rowOff>0</xdr:rowOff>
    </xdr:from>
    <xdr:to>
      <xdr:col>12</xdr:col>
      <xdr:colOff>0</xdr:colOff>
      <xdr:row>6</xdr:row>
      <xdr:rowOff>0</xdr:rowOff>
    </xdr:to>
    <xdr:sp macro="" textlink="">
      <xdr:nvSpPr>
        <xdr:cNvPr id="1101" name="Shield_L6">
          <a:extLst>
            <a:ext uri="{FF2B5EF4-FFF2-40B4-BE49-F238E27FC236}">
              <a16:creationId xmlns:a16="http://schemas.microsoft.com/office/drawing/2014/main" id="{5B32E8D9-804C-4DE8-A9DC-E1250F1DCE70}"/>
            </a:ext>
          </a:extLst>
        </xdr:cNvPr>
        <xdr:cNvSpPr>
          <a:spLocks/>
        </xdr:cNvSpPr>
      </xdr:nvSpPr>
      <xdr:spPr>
        <a:xfrm>
          <a:off x="75438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5</xdr:row>
      <xdr:rowOff>0</xdr:rowOff>
    </xdr:from>
    <xdr:to>
      <xdr:col>13</xdr:col>
      <xdr:colOff>0</xdr:colOff>
      <xdr:row>6</xdr:row>
      <xdr:rowOff>0</xdr:rowOff>
    </xdr:to>
    <xdr:sp macro="" textlink="">
      <xdr:nvSpPr>
        <xdr:cNvPr id="1102" name="Shield_M6">
          <a:extLst>
            <a:ext uri="{FF2B5EF4-FFF2-40B4-BE49-F238E27FC236}">
              <a16:creationId xmlns:a16="http://schemas.microsoft.com/office/drawing/2014/main" id="{A941C015-122D-447B-B1E7-3A2D4899F989}"/>
            </a:ext>
          </a:extLst>
        </xdr:cNvPr>
        <xdr:cNvSpPr>
          <a:spLocks/>
        </xdr:cNvSpPr>
      </xdr:nvSpPr>
      <xdr:spPr>
        <a:xfrm>
          <a:off x="82296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xdr:row>
      <xdr:rowOff>0</xdr:rowOff>
    </xdr:from>
    <xdr:to>
      <xdr:col>14</xdr:col>
      <xdr:colOff>0</xdr:colOff>
      <xdr:row>6</xdr:row>
      <xdr:rowOff>0</xdr:rowOff>
    </xdr:to>
    <xdr:sp macro="" textlink="">
      <xdr:nvSpPr>
        <xdr:cNvPr id="1103" name="Shield_N6">
          <a:extLst>
            <a:ext uri="{FF2B5EF4-FFF2-40B4-BE49-F238E27FC236}">
              <a16:creationId xmlns:a16="http://schemas.microsoft.com/office/drawing/2014/main" id="{0FAFFEDE-EEB1-4276-B873-007A327BD300}"/>
            </a:ext>
          </a:extLst>
        </xdr:cNvPr>
        <xdr:cNvSpPr>
          <a:spLocks/>
        </xdr:cNvSpPr>
      </xdr:nvSpPr>
      <xdr:spPr>
        <a:xfrm>
          <a:off x="89154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5</xdr:row>
      <xdr:rowOff>0</xdr:rowOff>
    </xdr:from>
    <xdr:to>
      <xdr:col>15</xdr:col>
      <xdr:colOff>0</xdr:colOff>
      <xdr:row>6</xdr:row>
      <xdr:rowOff>0</xdr:rowOff>
    </xdr:to>
    <xdr:sp macro="" textlink="">
      <xdr:nvSpPr>
        <xdr:cNvPr id="1104" name="Shield_O6">
          <a:extLst>
            <a:ext uri="{FF2B5EF4-FFF2-40B4-BE49-F238E27FC236}">
              <a16:creationId xmlns:a16="http://schemas.microsoft.com/office/drawing/2014/main" id="{402303BF-331E-47C6-A6B4-5F39825ED025}"/>
            </a:ext>
          </a:extLst>
        </xdr:cNvPr>
        <xdr:cNvSpPr>
          <a:spLocks/>
        </xdr:cNvSpPr>
      </xdr:nvSpPr>
      <xdr:spPr>
        <a:xfrm>
          <a:off x="9601200" y="18002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xdr:row>
      <xdr:rowOff>0</xdr:rowOff>
    </xdr:from>
    <xdr:to>
      <xdr:col>1</xdr:col>
      <xdr:colOff>0</xdr:colOff>
      <xdr:row>7</xdr:row>
      <xdr:rowOff>0</xdr:rowOff>
    </xdr:to>
    <xdr:sp macro="" textlink="">
      <xdr:nvSpPr>
        <xdr:cNvPr id="1105" name="Shield_A7">
          <a:extLst>
            <a:ext uri="{FF2B5EF4-FFF2-40B4-BE49-F238E27FC236}">
              <a16:creationId xmlns:a16="http://schemas.microsoft.com/office/drawing/2014/main" id="{0BA972F5-430A-45E2-ADE7-01AEA54B9DFF}"/>
            </a:ext>
          </a:extLst>
        </xdr:cNvPr>
        <xdr:cNvSpPr>
          <a:spLocks/>
        </xdr:cNvSpPr>
      </xdr:nvSpPr>
      <xdr:spPr>
        <a:xfrm>
          <a:off x="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xdr:row>
      <xdr:rowOff>0</xdr:rowOff>
    </xdr:from>
    <xdr:to>
      <xdr:col>2</xdr:col>
      <xdr:colOff>0</xdr:colOff>
      <xdr:row>7</xdr:row>
      <xdr:rowOff>0</xdr:rowOff>
    </xdr:to>
    <xdr:sp macro="" textlink="">
      <xdr:nvSpPr>
        <xdr:cNvPr id="1106" name="Shield_B7">
          <a:extLst>
            <a:ext uri="{FF2B5EF4-FFF2-40B4-BE49-F238E27FC236}">
              <a16:creationId xmlns:a16="http://schemas.microsoft.com/office/drawing/2014/main" id="{1EA3B601-FD26-4A62-B4FE-B17008A931BB}"/>
            </a:ext>
          </a:extLst>
        </xdr:cNvPr>
        <xdr:cNvSpPr>
          <a:spLocks/>
        </xdr:cNvSpPr>
      </xdr:nvSpPr>
      <xdr:spPr>
        <a:xfrm>
          <a:off x="6858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xdr:row>
      <xdr:rowOff>0</xdr:rowOff>
    </xdr:from>
    <xdr:to>
      <xdr:col>3</xdr:col>
      <xdr:colOff>0</xdr:colOff>
      <xdr:row>7</xdr:row>
      <xdr:rowOff>0</xdr:rowOff>
    </xdr:to>
    <xdr:sp macro="" textlink="">
      <xdr:nvSpPr>
        <xdr:cNvPr id="1107" name="Shield_C7">
          <a:extLst>
            <a:ext uri="{FF2B5EF4-FFF2-40B4-BE49-F238E27FC236}">
              <a16:creationId xmlns:a16="http://schemas.microsoft.com/office/drawing/2014/main" id="{02DD22C8-D311-4165-BF47-A12CBBEF1300}"/>
            </a:ext>
          </a:extLst>
        </xdr:cNvPr>
        <xdr:cNvSpPr>
          <a:spLocks/>
        </xdr:cNvSpPr>
      </xdr:nvSpPr>
      <xdr:spPr>
        <a:xfrm>
          <a:off x="13716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xdr:row>
      <xdr:rowOff>0</xdr:rowOff>
    </xdr:from>
    <xdr:to>
      <xdr:col>4</xdr:col>
      <xdr:colOff>0</xdr:colOff>
      <xdr:row>7</xdr:row>
      <xdr:rowOff>0</xdr:rowOff>
    </xdr:to>
    <xdr:sp macro="" textlink="">
      <xdr:nvSpPr>
        <xdr:cNvPr id="1108" name="Shield_D7">
          <a:extLst>
            <a:ext uri="{FF2B5EF4-FFF2-40B4-BE49-F238E27FC236}">
              <a16:creationId xmlns:a16="http://schemas.microsoft.com/office/drawing/2014/main" id="{D56FB099-1912-41C2-BB9A-D90F0613AC89}"/>
            </a:ext>
          </a:extLst>
        </xdr:cNvPr>
        <xdr:cNvSpPr>
          <a:spLocks/>
        </xdr:cNvSpPr>
      </xdr:nvSpPr>
      <xdr:spPr>
        <a:xfrm>
          <a:off x="20574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xdr:row>
      <xdr:rowOff>0</xdr:rowOff>
    </xdr:from>
    <xdr:to>
      <xdr:col>5</xdr:col>
      <xdr:colOff>0</xdr:colOff>
      <xdr:row>7</xdr:row>
      <xdr:rowOff>0</xdr:rowOff>
    </xdr:to>
    <xdr:sp macro="" textlink="">
      <xdr:nvSpPr>
        <xdr:cNvPr id="1109" name="Shield_E7">
          <a:extLst>
            <a:ext uri="{FF2B5EF4-FFF2-40B4-BE49-F238E27FC236}">
              <a16:creationId xmlns:a16="http://schemas.microsoft.com/office/drawing/2014/main" id="{8B0F004F-5E93-412E-994A-FBBC10E3DD36}"/>
            </a:ext>
          </a:extLst>
        </xdr:cNvPr>
        <xdr:cNvSpPr>
          <a:spLocks/>
        </xdr:cNvSpPr>
      </xdr:nvSpPr>
      <xdr:spPr>
        <a:xfrm>
          <a:off x="27432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xdr:row>
      <xdr:rowOff>0</xdr:rowOff>
    </xdr:from>
    <xdr:to>
      <xdr:col>6</xdr:col>
      <xdr:colOff>0</xdr:colOff>
      <xdr:row>7</xdr:row>
      <xdr:rowOff>0</xdr:rowOff>
    </xdr:to>
    <xdr:sp macro="" textlink="">
      <xdr:nvSpPr>
        <xdr:cNvPr id="1110" name="Shield_F7">
          <a:extLst>
            <a:ext uri="{FF2B5EF4-FFF2-40B4-BE49-F238E27FC236}">
              <a16:creationId xmlns:a16="http://schemas.microsoft.com/office/drawing/2014/main" id="{FA1876C5-ED0B-4C2B-BA81-4C842F4EAB4C}"/>
            </a:ext>
          </a:extLst>
        </xdr:cNvPr>
        <xdr:cNvSpPr>
          <a:spLocks/>
        </xdr:cNvSpPr>
      </xdr:nvSpPr>
      <xdr:spPr>
        <a:xfrm>
          <a:off x="34290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xdr:row>
      <xdr:rowOff>0</xdr:rowOff>
    </xdr:from>
    <xdr:to>
      <xdr:col>7</xdr:col>
      <xdr:colOff>0</xdr:colOff>
      <xdr:row>7</xdr:row>
      <xdr:rowOff>0</xdr:rowOff>
    </xdr:to>
    <xdr:sp macro="" textlink="">
      <xdr:nvSpPr>
        <xdr:cNvPr id="1111" name="Shield_G7">
          <a:extLst>
            <a:ext uri="{FF2B5EF4-FFF2-40B4-BE49-F238E27FC236}">
              <a16:creationId xmlns:a16="http://schemas.microsoft.com/office/drawing/2014/main" id="{DB70395E-29D6-43B7-969D-699A19D06F3C}"/>
            </a:ext>
          </a:extLst>
        </xdr:cNvPr>
        <xdr:cNvSpPr>
          <a:spLocks/>
        </xdr:cNvSpPr>
      </xdr:nvSpPr>
      <xdr:spPr>
        <a:xfrm>
          <a:off x="41148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xdr:row>
      <xdr:rowOff>0</xdr:rowOff>
    </xdr:from>
    <xdr:to>
      <xdr:col>8</xdr:col>
      <xdr:colOff>0</xdr:colOff>
      <xdr:row>7</xdr:row>
      <xdr:rowOff>0</xdr:rowOff>
    </xdr:to>
    <xdr:sp macro="" textlink="">
      <xdr:nvSpPr>
        <xdr:cNvPr id="1112" name="Shield_H7">
          <a:extLst>
            <a:ext uri="{FF2B5EF4-FFF2-40B4-BE49-F238E27FC236}">
              <a16:creationId xmlns:a16="http://schemas.microsoft.com/office/drawing/2014/main" id="{B7FA4833-4B6D-4293-9D4F-1AABC13F6A4F}"/>
            </a:ext>
          </a:extLst>
        </xdr:cNvPr>
        <xdr:cNvSpPr>
          <a:spLocks/>
        </xdr:cNvSpPr>
      </xdr:nvSpPr>
      <xdr:spPr>
        <a:xfrm>
          <a:off x="48006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xdr:row>
      <xdr:rowOff>0</xdr:rowOff>
    </xdr:from>
    <xdr:to>
      <xdr:col>9</xdr:col>
      <xdr:colOff>0</xdr:colOff>
      <xdr:row>7</xdr:row>
      <xdr:rowOff>0</xdr:rowOff>
    </xdr:to>
    <xdr:sp macro="" textlink="">
      <xdr:nvSpPr>
        <xdr:cNvPr id="1113" name="Shield_I7">
          <a:extLst>
            <a:ext uri="{FF2B5EF4-FFF2-40B4-BE49-F238E27FC236}">
              <a16:creationId xmlns:a16="http://schemas.microsoft.com/office/drawing/2014/main" id="{0D58B279-74BC-400E-9B43-481CCBFF381D}"/>
            </a:ext>
          </a:extLst>
        </xdr:cNvPr>
        <xdr:cNvSpPr>
          <a:spLocks/>
        </xdr:cNvSpPr>
      </xdr:nvSpPr>
      <xdr:spPr>
        <a:xfrm>
          <a:off x="54864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xdr:row>
      <xdr:rowOff>0</xdr:rowOff>
    </xdr:from>
    <xdr:to>
      <xdr:col>10</xdr:col>
      <xdr:colOff>0</xdr:colOff>
      <xdr:row>7</xdr:row>
      <xdr:rowOff>0</xdr:rowOff>
    </xdr:to>
    <xdr:sp macro="" textlink="">
      <xdr:nvSpPr>
        <xdr:cNvPr id="1114" name="Shield_J7">
          <a:extLst>
            <a:ext uri="{FF2B5EF4-FFF2-40B4-BE49-F238E27FC236}">
              <a16:creationId xmlns:a16="http://schemas.microsoft.com/office/drawing/2014/main" id="{F07CAE74-3A32-4B76-B267-571E39D93691}"/>
            </a:ext>
          </a:extLst>
        </xdr:cNvPr>
        <xdr:cNvSpPr>
          <a:spLocks/>
        </xdr:cNvSpPr>
      </xdr:nvSpPr>
      <xdr:spPr>
        <a:xfrm>
          <a:off x="61722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xdr:row>
      <xdr:rowOff>0</xdr:rowOff>
    </xdr:from>
    <xdr:to>
      <xdr:col>11</xdr:col>
      <xdr:colOff>0</xdr:colOff>
      <xdr:row>7</xdr:row>
      <xdr:rowOff>0</xdr:rowOff>
    </xdr:to>
    <xdr:sp macro="" textlink="">
      <xdr:nvSpPr>
        <xdr:cNvPr id="1115" name="Shield_K7">
          <a:extLst>
            <a:ext uri="{FF2B5EF4-FFF2-40B4-BE49-F238E27FC236}">
              <a16:creationId xmlns:a16="http://schemas.microsoft.com/office/drawing/2014/main" id="{85BFF13A-0436-4044-9CFB-E0000B87E200}"/>
            </a:ext>
          </a:extLst>
        </xdr:cNvPr>
        <xdr:cNvSpPr>
          <a:spLocks/>
        </xdr:cNvSpPr>
      </xdr:nvSpPr>
      <xdr:spPr>
        <a:xfrm>
          <a:off x="68580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xdr:row>
      <xdr:rowOff>0</xdr:rowOff>
    </xdr:from>
    <xdr:to>
      <xdr:col>12</xdr:col>
      <xdr:colOff>0</xdr:colOff>
      <xdr:row>7</xdr:row>
      <xdr:rowOff>0</xdr:rowOff>
    </xdr:to>
    <xdr:sp macro="" textlink="">
      <xdr:nvSpPr>
        <xdr:cNvPr id="1116" name="Shield_L7">
          <a:extLst>
            <a:ext uri="{FF2B5EF4-FFF2-40B4-BE49-F238E27FC236}">
              <a16:creationId xmlns:a16="http://schemas.microsoft.com/office/drawing/2014/main" id="{A18536B5-8C88-46A2-AE36-75A2D479DF5D}"/>
            </a:ext>
          </a:extLst>
        </xdr:cNvPr>
        <xdr:cNvSpPr>
          <a:spLocks/>
        </xdr:cNvSpPr>
      </xdr:nvSpPr>
      <xdr:spPr>
        <a:xfrm>
          <a:off x="75438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6</xdr:row>
      <xdr:rowOff>0</xdr:rowOff>
    </xdr:from>
    <xdr:to>
      <xdr:col>13</xdr:col>
      <xdr:colOff>40821</xdr:colOff>
      <xdr:row>7</xdr:row>
      <xdr:rowOff>0</xdr:rowOff>
    </xdr:to>
    <xdr:sp macro="" textlink="">
      <xdr:nvSpPr>
        <xdr:cNvPr id="1117" name="Shield_M7">
          <a:extLst>
            <a:ext uri="{FF2B5EF4-FFF2-40B4-BE49-F238E27FC236}">
              <a16:creationId xmlns:a16="http://schemas.microsoft.com/office/drawing/2014/main" id="{1FCCA512-3947-46E2-A36C-DA406BA30C01}"/>
            </a:ext>
          </a:extLst>
        </xdr:cNvPr>
        <xdr:cNvSpPr>
          <a:spLocks/>
        </xdr:cNvSpPr>
      </xdr:nvSpPr>
      <xdr:spPr>
        <a:xfrm>
          <a:off x="8218714" y="2054679"/>
          <a:ext cx="680357" cy="244928"/>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xdr:row>
      <xdr:rowOff>0</xdr:rowOff>
    </xdr:from>
    <xdr:to>
      <xdr:col>14</xdr:col>
      <xdr:colOff>0</xdr:colOff>
      <xdr:row>7</xdr:row>
      <xdr:rowOff>0</xdr:rowOff>
    </xdr:to>
    <xdr:sp macro="" textlink="">
      <xdr:nvSpPr>
        <xdr:cNvPr id="1118" name="Shield_N7">
          <a:extLst>
            <a:ext uri="{FF2B5EF4-FFF2-40B4-BE49-F238E27FC236}">
              <a16:creationId xmlns:a16="http://schemas.microsoft.com/office/drawing/2014/main" id="{04E3665E-7E7D-4131-9C2A-3FAA0FA20A35}"/>
            </a:ext>
          </a:extLst>
        </xdr:cNvPr>
        <xdr:cNvSpPr>
          <a:spLocks/>
        </xdr:cNvSpPr>
      </xdr:nvSpPr>
      <xdr:spPr>
        <a:xfrm>
          <a:off x="89154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xdr:row>
      <xdr:rowOff>0</xdr:rowOff>
    </xdr:from>
    <xdr:to>
      <xdr:col>15</xdr:col>
      <xdr:colOff>0</xdr:colOff>
      <xdr:row>7</xdr:row>
      <xdr:rowOff>0</xdr:rowOff>
    </xdr:to>
    <xdr:sp macro="" textlink="">
      <xdr:nvSpPr>
        <xdr:cNvPr id="1119" name="Shield_O7">
          <a:extLst>
            <a:ext uri="{FF2B5EF4-FFF2-40B4-BE49-F238E27FC236}">
              <a16:creationId xmlns:a16="http://schemas.microsoft.com/office/drawing/2014/main" id="{B9335C22-9D86-4A8D-BECD-7A76A6DA349D}"/>
            </a:ext>
          </a:extLst>
        </xdr:cNvPr>
        <xdr:cNvSpPr>
          <a:spLocks/>
        </xdr:cNvSpPr>
      </xdr:nvSpPr>
      <xdr:spPr>
        <a:xfrm>
          <a:off x="9601200" y="20383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10886</xdr:colOff>
      <xdr:row>101</xdr:row>
      <xdr:rowOff>5442</xdr:rowOff>
    </xdr:from>
    <xdr:to>
      <xdr:col>13</xdr:col>
      <xdr:colOff>10886</xdr:colOff>
      <xdr:row>102</xdr:row>
      <xdr:rowOff>5442</xdr:rowOff>
    </xdr:to>
    <xdr:pic>
      <xdr:nvPicPr>
        <xdr:cNvPr id="1120" name="図 1119">
          <a:extLst>
            <a:ext uri="{FF2B5EF4-FFF2-40B4-BE49-F238E27FC236}">
              <a16:creationId xmlns:a16="http://schemas.microsoft.com/office/drawing/2014/main" id="{8C28F23E-E0AF-42EF-8AD1-F5A670151795}"/>
            </a:ext>
          </a:extLst>
        </xdr:cNvPr>
        <xdr:cNvPicPr>
          <a:picLocks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tretch/>
      </xdr:blipFill>
      <xdr:spPr bwMode="auto">
        <a:xfrm>
          <a:off x="7554686" y="28438928"/>
          <a:ext cx="1371600" cy="239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10886</xdr:colOff>
      <xdr:row>102</xdr:row>
      <xdr:rowOff>5442</xdr:rowOff>
    </xdr:from>
    <xdr:to>
      <xdr:col>13</xdr:col>
      <xdr:colOff>10886</xdr:colOff>
      <xdr:row>103</xdr:row>
      <xdr:rowOff>5443</xdr:rowOff>
    </xdr:to>
    <xdr:pic>
      <xdr:nvPicPr>
        <xdr:cNvPr id="1123" name="図 1122">
          <a:extLst>
            <a:ext uri="{FF2B5EF4-FFF2-40B4-BE49-F238E27FC236}">
              <a16:creationId xmlns:a16="http://schemas.microsoft.com/office/drawing/2014/main" id="{F4AF85D8-C0D3-44BC-A3A2-2FCFA8B53F11}"/>
            </a:ext>
          </a:extLst>
        </xdr:cNvPr>
        <xdr:cNvPicPr>
          <a:picLocks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tretch/>
      </xdr:blipFill>
      <xdr:spPr bwMode="auto">
        <a:xfrm>
          <a:off x="7554686" y="28678413"/>
          <a:ext cx="1371600" cy="2394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5443</xdr:colOff>
      <xdr:row>103</xdr:row>
      <xdr:rowOff>10887</xdr:rowOff>
    </xdr:from>
    <xdr:to>
      <xdr:col>13</xdr:col>
      <xdr:colOff>5442</xdr:colOff>
      <xdr:row>104</xdr:row>
      <xdr:rowOff>12601</xdr:rowOff>
    </xdr:to>
    <xdr:pic>
      <xdr:nvPicPr>
        <xdr:cNvPr id="1121" name="図 1120">
          <a:extLst>
            <a:ext uri="{FF2B5EF4-FFF2-40B4-BE49-F238E27FC236}">
              <a16:creationId xmlns:a16="http://schemas.microsoft.com/office/drawing/2014/main" id="{00DF5CAF-4785-44EE-B2EC-A7C249A535B3}"/>
            </a:ext>
          </a:extLst>
        </xdr:cNvPr>
        <xdr:cNvPicPr>
          <a:picLocks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a:stretch/>
      </xdr:blipFill>
      <xdr:spPr bwMode="auto">
        <a:xfrm>
          <a:off x="7549243" y="28923344"/>
          <a:ext cx="1371599" cy="24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612322</xdr:colOff>
      <xdr:row>11</xdr:row>
      <xdr:rowOff>217714</xdr:rowOff>
    </xdr:from>
    <xdr:to>
      <xdr:col>19</xdr:col>
      <xdr:colOff>432405</xdr:colOff>
      <xdr:row>19</xdr:row>
      <xdr:rowOff>122464</xdr:rowOff>
    </xdr:to>
    <xdr:sp macro="" textlink="">
      <xdr:nvSpPr>
        <xdr:cNvPr id="1122" name="テキスト ボックス 1121">
          <a:extLst>
            <a:ext uri="{FF2B5EF4-FFF2-40B4-BE49-F238E27FC236}">
              <a16:creationId xmlns:a16="http://schemas.microsoft.com/office/drawing/2014/main" id="{854A811E-A764-4A22-9B70-722272187C46}"/>
            </a:ext>
          </a:extLst>
        </xdr:cNvPr>
        <xdr:cNvSpPr txBox="1"/>
      </xdr:nvSpPr>
      <xdr:spPr>
        <a:xfrm>
          <a:off x="10872108" y="3497035"/>
          <a:ext cx="2704797" cy="1864179"/>
        </a:xfrm>
        <a:prstGeom prst="rect">
          <a:avLst/>
        </a:prstGeom>
        <a:solidFill>
          <a:schemeClr val="lt1"/>
        </a:solidFill>
        <a:ln w="476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300">
              <a:latin typeface="ＤＨＰ特太ゴシック体" panose="020B0500000000000000" pitchFamily="50" charset="-128"/>
              <a:ea typeface="ＤＨＰ特太ゴシック体" panose="020B0500000000000000" pitchFamily="50" charset="-128"/>
            </a:rPr>
            <a:t>1</a:t>
          </a:r>
          <a:r>
            <a:rPr kumimoji="1" lang="ja-JP" altLang="en-US" sz="2300">
              <a:latin typeface="ＤＨＰ特太ゴシック体" panose="020B0500000000000000" pitchFamily="50" charset="-128"/>
              <a:ea typeface="ＤＨＰ特太ゴシック体" panose="020B0500000000000000" pitchFamily="50" charset="-128"/>
            </a:rPr>
            <a:t>欄の</a:t>
          </a:r>
          <a:r>
            <a:rPr kumimoji="1" lang="en-US" altLang="ja-JP" sz="2300">
              <a:latin typeface="ＤＨＰ特太ゴシック体" panose="020B0500000000000000" pitchFamily="50" charset="-128"/>
              <a:ea typeface="ＤＨＰ特太ゴシック体" panose="020B0500000000000000" pitchFamily="50" charset="-128"/>
            </a:rPr>
            <a:t>"2025</a:t>
          </a:r>
          <a:r>
            <a:rPr kumimoji="1" lang="ja-JP" altLang="en-US" sz="2300">
              <a:latin typeface="ＤＨＰ特太ゴシック体" panose="020B0500000000000000" pitchFamily="50" charset="-128"/>
              <a:ea typeface="ＤＨＰ特太ゴシック体" panose="020B0500000000000000" pitchFamily="50" charset="-128"/>
            </a:rPr>
            <a:t>年度</a:t>
          </a:r>
          <a:r>
            <a:rPr kumimoji="1" lang="en-US" altLang="ja-JP" sz="2300">
              <a:latin typeface="ＤＨＰ特太ゴシック体" panose="020B0500000000000000" pitchFamily="50" charset="-128"/>
              <a:ea typeface="ＤＨＰ特太ゴシック体" panose="020B0500000000000000" pitchFamily="50" charset="-128"/>
            </a:rPr>
            <a:t>"</a:t>
          </a:r>
          <a:r>
            <a:rPr kumimoji="1" lang="ja-JP" altLang="en-US" sz="2300">
              <a:latin typeface="ＤＨＰ特太ゴシック体" panose="020B0500000000000000" pitchFamily="50" charset="-128"/>
              <a:ea typeface="ＤＨＰ特太ゴシック体" panose="020B0500000000000000" pitchFamily="50" charset="-128"/>
            </a:rPr>
            <a:t>を</a:t>
          </a:r>
          <a:r>
            <a:rPr kumimoji="1" lang="en-US" altLang="ja-JP" sz="2300">
              <a:latin typeface="ＤＨＰ特太ゴシック体" panose="020B0500000000000000" pitchFamily="50" charset="-128"/>
              <a:ea typeface="ＤＨＰ特太ゴシック体" panose="020B0500000000000000" pitchFamily="50" charset="-128"/>
            </a:rPr>
            <a:t>"</a:t>
          </a:r>
          <a:r>
            <a:rPr kumimoji="1" lang="ja-JP" altLang="en-US" sz="2300">
              <a:latin typeface="ＤＨＰ特太ゴシック体" panose="020B0500000000000000" pitchFamily="50" charset="-128"/>
              <a:ea typeface="ＤＨＰ特太ゴシック体" panose="020B0500000000000000" pitchFamily="50" charset="-128"/>
            </a:rPr>
            <a:t>令和</a:t>
          </a:r>
          <a:r>
            <a:rPr kumimoji="1" lang="en-US" altLang="ja-JP" sz="2300">
              <a:latin typeface="ＤＨＰ特太ゴシック体" panose="020B0500000000000000" pitchFamily="50" charset="-128"/>
              <a:ea typeface="ＤＨＰ特太ゴシック体" panose="020B0500000000000000" pitchFamily="50" charset="-128"/>
            </a:rPr>
            <a:t>7</a:t>
          </a:r>
          <a:r>
            <a:rPr kumimoji="1" lang="ja-JP" altLang="en-US" sz="2300">
              <a:latin typeface="ＤＨＰ特太ゴシック体" panose="020B0500000000000000" pitchFamily="50" charset="-128"/>
              <a:ea typeface="ＤＨＰ特太ゴシック体" panose="020B0500000000000000" pitchFamily="50" charset="-128"/>
            </a:rPr>
            <a:t>年度</a:t>
          </a:r>
          <a:r>
            <a:rPr kumimoji="1" lang="en-US" altLang="ja-JP" sz="2300">
              <a:latin typeface="ＤＨＰ特太ゴシック体" panose="020B0500000000000000" pitchFamily="50" charset="-128"/>
              <a:ea typeface="ＤＨＰ特太ゴシック体" panose="020B0500000000000000" pitchFamily="50" charset="-128"/>
            </a:rPr>
            <a:t>"</a:t>
          </a:r>
          <a:r>
            <a:rPr kumimoji="1" lang="ja-JP" altLang="en-US" sz="2300">
              <a:latin typeface="ＤＨＰ特太ゴシック体" panose="020B0500000000000000" pitchFamily="50" charset="-128"/>
              <a:ea typeface="ＤＨＰ特太ゴシック体" panose="020B0500000000000000" pitchFamily="50" charset="-128"/>
            </a:rPr>
            <a:t>に変更すると日付が和暦表示されます。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285749</xdr:colOff>
      <xdr:row>2</xdr:row>
      <xdr:rowOff>31749</xdr:rowOff>
    </xdr:from>
    <xdr:to>
      <xdr:col>13</xdr:col>
      <xdr:colOff>571499</xdr:colOff>
      <xdr:row>5</xdr:row>
      <xdr:rowOff>428624</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3582649" y="679449"/>
          <a:ext cx="3714750" cy="1616075"/>
        </a:xfrm>
        <a:prstGeom prst="rect">
          <a:avLst/>
        </a:prstGeom>
        <a:solidFill>
          <a:schemeClr val="lt1"/>
        </a:solidFill>
        <a:ln w="476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latin typeface="ＤＨＰ特太ゴシック体" panose="020B0500000000000000" pitchFamily="50" charset="-128"/>
              <a:ea typeface="ＤＨＰ特太ゴシック体" panose="020B0500000000000000" pitchFamily="50" charset="-128"/>
            </a:rPr>
            <a:t>ピンクの欄のみ記載してください</a:t>
          </a:r>
        </a:p>
      </xdr:txBody>
    </xdr:sp>
    <xdr:clientData/>
  </xdr:twoCellAnchor>
  <xdr:twoCellAnchor>
    <xdr:from>
      <xdr:col>4</xdr:col>
      <xdr:colOff>0</xdr:colOff>
      <xdr:row>61</xdr:row>
      <xdr:rowOff>0</xdr:rowOff>
    </xdr:from>
    <xdr:to>
      <xdr:col>5</xdr:col>
      <xdr:colOff>0</xdr:colOff>
      <xdr:row>62</xdr:row>
      <xdr:rowOff>0</xdr:rowOff>
    </xdr:to>
    <xdr:sp macro="" textlink="">
      <xdr:nvSpPr>
        <xdr:cNvPr id="3" name="Shield_E62">
          <a:extLst>
            <a:ext uri="{FF2B5EF4-FFF2-40B4-BE49-F238E27FC236}">
              <a16:creationId xmlns:a16="http://schemas.microsoft.com/office/drawing/2014/main" id="{2C88C656-2B04-4ED2-A620-9AFF30E418B9}"/>
            </a:ext>
          </a:extLst>
        </xdr:cNvPr>
        <xdr:cNvSpPr>
          <a:spLocks/>
        </xdr:cNvSpPr>
      </xdr:nvSpPr>
      <xdr:spPr>
        <a:xfrm>
          <a:off x="8334375" y="30803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61</xdr:row>
      <xdr:rowOff>0</xdr:rowOff>
    </xdr:from>
    <xdr:to>
      <xdr:col>6</xdr:col>
      <xdr:colOff>0</xdr:colOff>
      <xdr:row>62</xdr:row>
      <xdr:rowOff>0</xdr:rowOff>
    </xdr:to>
    <xdr:sp macro="" textlink="">
      <xdr:nvSpPr>
        <xdr:cNvPr id="4" name="Shield_F62">
          <a:extLst>
            <a:ext uri="{FF2B5EF4-FFF2-40B4-BE49-F238E27FC236}">
              <a16:creationId xmlns:a16="http://schemas.microsoft.com/office/drawing/2014/main" id="{B668C350-145F-476A-A210-BAA5A194E863}"/>
            </a:ext>
          </a:extLst>
        </xdr:cNvPr>
        <xdr:cNvSpPr>
          <a:spLocks/>
        </xdr:cNvSpPr>
      </xdr:nvSpPr>
      <xdr:spPr>
        <a:xfrm>
          <a:off x="9525000" y="30803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61</xdr:row>
      <xdr:rowOff>0</xdr:rowOff>
    </xdr:from>
    <xdr:to>
      <xdr:col>7</xdr:col>
      <xdr:colOff>0</xdr:colOff>
      <xdr:row>62</xdr:row>
      <xdr:rowOff>0</xdr:rowOff>
    </xdr:to>
    <xdr:sp macro="" textlink="">
      <xdr:nvSpPr>
        <xdr:cNvPr id="5" name="Shield_G62">
          <a:extLst>
            <a:ext uri="{FF2B5EF4-FFF2-40B4-BE49-F238E27FC236}">
              <a16:creationId xmlns:a16="http://schemas.microsoft.com/office/drawing/2014/main" id="{F8A9C1DE-2591-44F4-9AB1-407A1427AD7C}"/>
            </a:ext>
          </a:extLst>
        </xdr:cNvPr>
        <xdr:cNvSpPr>
          <a:spLocks/>
        </xdr:cNvSpPr>
      </xdr:nvSpPr>
      <xdr:spPr>
        <a:xfrm>
          <a:off x="10182225" y="30803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61</xdr:row>
      <xdr:rowOff>0</xdr:rowOff>
    </xdr:from>
    <xdr:to>
      <xdr:col>8</xdr:col>
      <xdr:colOff>0</xdr:colOff>
      <xdr:row>62</xdr:row>
      <xdr:rowOff>0</xdr:rowOff>
    </xdr:to>
    <xdr:sp macro="" textlink="">
      <xdr:nvSpPr>
        <xdr:cNvPr id="6" name="Shield_H62">
          <a:extLst>
            <a:ext uri="{FF2B5EF4-FFF2-40B4-BE49-F238E27FC236}">
              <a16:creationId xmlns:a16="http://schemas.microsoft.com/office/drawing/2014/main" id="{304A156B-E64B-498D-A3A2-BDB0637E0A80}"/>
            </a:ext>
          </a:extLst>
        </xdr:cNvPr>
        <xdr:cNvSpPr>
          <a:spLocks/>
        </xdr:cNvSpPr>
      </xdr:nvSpPr>
      <xdr:spPr>
        <a:xfrm>
          <a:off x="12487275" y="30803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62</xdr:row>
      <xdr:rowOff>0</xdr:rowOff>
    </xdr:from>
    <xdr:to>
      <xdr:col>5</xdr:col>
      <xdr:colOff>0</xdr:colOff>
      <xdr:row>63</xdr:row>
      <xdr:rowOff>0</xdr:rowOff>
    </xdr:to>
    <xdr:sp macro="" textlink="">
      <xdr:nvSpPr>
        <xdr:cNvPr id="7" name="Shield_E63">
          <a:extLst>
            <a:ext uri="{FF2B5EF4-FFF2-40B4-BE49-F238E27FC236}">
              <a16:creationId xmlns:a16="http://schemas.microsoft.com/office/drawing/2014/main" id="{F3D58BCF-144D-42C6-9AAC-C68B7D57B3EA}"/>
            </a:ext>
          </a:extLst>
        </xdr:cNvPr>
        <xdr:cNvSpPr>
          <a:spLocks/>
        </xdr:cNvSpPr>
      </xdr:nvSpPr>
      <xdr:spPr>
        <a:xfrm>
          <a:off x="8334375" y="31375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62</xdr:row>
      <xdr:rowOff>0</xdr:rowOff>
    </xdr:from>
    <xdr:to>
      <xdr:col>6</xdr:col>
      <xdr:colOff>0</xdr:colOff>
      <xdr:row>63</xdr:row>
      <xdr:rowOff>0</xdr:rowOff>
    </xdr:to>
    <xdr:sp macro="" textlink="">
      <xdr:nvSpPr>
        <xdr:cNvPr id="8" name="Shield_F63">
          <a:extLst>
            <a:ext uri="{FF2B5EF4-FFF2-40B4-BE49-F238E27FC236}">
              <a16:creationId xmlns:a16="http://schemas.microsoft.com/office/drawing/2014/main" id="{E6C673A2-BB8B-46FE-90BD-479EEF9F0F8B}"/>
            </a:ext>
          </a:extLst>
        </xdr:cNvPr>
        <xdr:cNvSpPr>
          <a:spLocks/>
        </xdr:cNvSpPr>
      </xdr:nvSpPr>
      <xdr:spPr>
        <a:xfrm>
          <a:off x="9525000" y="31375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62</xdr:row>
      <xdr:rowOff>0</xdr:rowOff>
    </xdr:from>
    <xdr:to>
      <xdr:col>7</xdr:col>
      <xdr:colOff>0</xdr:colOff>
      <xdr:row>63</xdr:row>
      <xdr:rowOff>0</xdr:rowOff>
    </xdr:to>
    <xdr:sp macro="" textlink="">
      <xdr:nvSpPr>
        <xdr:cNvPr id="9" name="Shield_G63">
          <a:extLst>
            <a:ext uri="{FF2B5EF4-FFF2-40B4-BE49-F238E27FC236}">
              <a16:creationId xmlns:a16="http://schemas.microsoft.com/office/drawing/2014/main" id="{F658E82E-57FB-411C-A920-D891040DFB82}"/>
            </a:ext>
          </a:extLst>
        </xdr:cNvPr>
        <xdr:cNvSpPr>
          <a:spLocks/>
        </xdr:cNvSpPr>
      </xdr:nvSpPr>
      <xdr:spPr>
        <a:xfrm>
          <a:off x="10182225" y="31375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62</xdr:row>
      <xdr:rowOff>0</xdr:rowOff>
    </xdr:from>
    <xdr:to>
      <xdr:col>8</xdr:col>
      <xdr:colOff>0</xdr:colOff>
      <xdr:row>63</xdr:row>
      <xdr:rowOff>0</xdr:rowOff>
    </xdr:to>
    <xdr:sp macro="" textlink="">
      <xdr:nvSpPr>
        <xdr:cNvPr id="10" name="Shield_H63">
          <a:extLst>
            <a:ext uri="{FF2B5EF4-FFF2-40B4-BE49-F238E27FC236}">
              <a16:creationId xmlns:a16="http://schemas.microsoft.com/office/drawing/2014/main" id="{D41CC6BE-8EC6-4A05-B0C0-EF6FCA95284F}"/>
            </a:ext>
          </a:extLst>
        </xdr:cNvPr>
        <xdr:cNvSpPr>
          <a:spLocks/>
        </xdr:cNvSpPr>
      </xdr:nvSpPr>
      <xdr:spPr>
        <a:xfrm>
          <a:off x="12487275" y="31375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63</xdr:row>
      <xdr:rowOff>0</xdr:rowOff>
    </xdr:from>
    <xdr:to>
      <xdr:col>5</xdr:col>
      <xdr:colOff>0</xdr:colOff>
      <xdr:row>64</xdr:row>
      <xdr:rowOff>0</xdr:rowOff>
    </xdr:to>
    <xdr:sp macro="" textlink="">
      <xdr:nvSpPr>
        <xdr:cNvPr id="11" name="Shield_E64">
          <a:extLst>
            <a:ext uri="{FF2B5EF4-FFF2-40B4-BE49-F238E27FC236}">
              <a16:creationId xmlns:a16="http://schemas.microsoft.com/office/drawing/2014/main" id="{8219E15B-70F5-491A-97F3-02327DE2CFD2}"/>
            </a:ext>
          </a:extLst>
        </xdr:cNvPr>
        <xdr:cNvSpPr>
          <a:spLocks/>
        </xdr:cNvSpPr>
      </xdr:nvSpPr>
      <xdr:spPr>
        <a:xfrm>
          <a:off x="8334375" y="31946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63</xdr:row>
      <xdr:rowOff>0</xdr:rowOff>
    </xdr:from>
    <xdr:to>
      <xdr:col>6</xdr:col>
      <xdr:colOff>0</xdr:colOff>
      <xdr:row>64</xdr:row>
      <xdr:rowOff>0</xdr:rowOff>
    </xdr:to>
    <xdr:sp macro="" textlink="">
      <xdr:nvSpPr>
        <xdr:cNvPr id="12" name="Shield_F64">
          <a:extLst>
            <a:ext uri="{FF2B5EF4-FFF2-40B4-BE49-F238E27FC236}">
              <a16:creationId xmlns:a16="http://schemas.microsoft.com/office/drawing/2014/main" id="{CD50A383-D8F5-494C-A4C6-F1F33AAE456B}"/>
            </a:ext>
          </a:extLst>
        </xdr:cNvPr>
        <xdr:cNvSpPr>
          <a:spLocks/>
        </xdr:cNvSpPr>
      </xdr:nvSpPr>
      <xdr:spPr>
        <a:xfrm>
          <a:off x="9525000" y="3194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63</xdr:row>
      <xdr:rowOff>0</xdr:rowOff>
    </xdr:from>
    <xdr:to>
      <xdr:col>7</xdr:col>
      <xdr:colOff>0</xdr:colOff>
      <xdr:row>64</xdr:row>
      <xdr:rowOff>0</xdr:rowOff>
    </xdr:to>
    <xdr:sp macro="" textlink="">
      <xdr:nvSpPr>
        <xdr:cNvPr id="13" name="Shield_G64">
          <a:extLst>
            <a:ext uri="{FF2B5EF4-FFF2-40B4-BE49-F238E27FC236}">
              <a16:creationId xmlns:a16="http://schemas.microsoft.com/office/drawing/2014/main" id="{12ABF95E-579F-4664-A4DC-A71E58A188D5}"/>
            </a:ext>
          </a:extLst>
        </xdr:cNvPr>
        <xdr:cNvSpPr>
          <a:spLocks/>
        </xdr:cNvSpPr>
      </xdr:nvSpPr>
      <xdr:spPr>
        <a:xfrm>
          <a:off x="10182225" y="31946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63</xdr:row>
      <xdr:rowOff>0</xdr:rowOff>
    </xdr:from>
    <xdr:to>
      <xdr:col>8</xdr:col>
      <xdr:colOff>0</xdr:colOff>
      <xdr:row>64</xdr:row>
      <xdr:rowOff>0</xdr:rowOff>
    </xdr:to>
    <xdr:sp macro="" textlink="">
      <xdr:nvSpPr>
        <xdr:cNvPr id="14" name="Shield_H64">
          <a:extLst>
            <a:ext uri="{FF2B5EF4-FFF2-40B4-BE49-F238E27FC236}">
              <a16:creationId xmlns:a16="http://schemas.microsoft.com/office/drawing/2014/main" id="{97280465-2FD3-4CF9-9E9B-556160B33A70}"/>
            </a:ext>
          </a:extLst>
        </xdr:cNvPr>
        <xdr:cNvSpPr>
          <a:spLocks/>
        </xdr:cNvSpPr>
      </xdr:nvSpPr>
      <xdr:spPr>
        <a:xfrm>
          <a:off x="12487275" y="31946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64</xdr:row>
      <xdr:rowOff>0</xdr:rowOff>
    </xdr:from>
    <xdr:to>
      <xdr:col>5</xdr:col>
      <xdr:colOff>0</xdr:colOff>
      <xdr:row>65</xdr:row>
      <xdr:rowOff>0</xdr:rowOff>
    </xdr:to>
    <xdr:sp macro="" textlink="">
      <xdr:nvSpPr>
        <xdr:cNvPr id="15" name="Shield_E65">
          <a:extLst>
            <a:ext uri="{FF2B5EF4-FFF2-40B4-BE49-F238E27FC236}">
              <a16:creationId xmlns:a16="http://schemas.microsoft.com/office/drawing/2014/main" id="{F31B0972-523A-4115-8337-DCCC9827626B}"/>
            </a:ext>
          </a:extLst>
        </xdr:cNvPr>
        <xdr:cNvSpPr>
          <a:spLocks/>
        </xdr:cNvSpPr>
      </xdr:nvSpPr>
      <xdr:spPr>
        <a:xfrm>
          <a:off x="8334375" y="32518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64</xdr:row>
      <xdr:rowOff>0</xdr:rowOff>
    </xdr:from>
    <xdr:to>
      <xdr:col>6</xdr:col>
      <xdr:colOff>0</xdr:colOff>
      <xdr:row>65</xdr:row>
      <xdr:rowOff>0</xdr:rowOff>
    </xdr:to>
    <xdr:sp macro="" textlink="">
      <xdr:nvSpPr>
        <xdr:cNvPr id="16" name="Shield_F65">
          <a:extLst>
            <a:ext uri="{FF2B5EF4-FFF2-40B4-BE49-F238E27FC236}">
              <a16:creationId xmlns:a16="http://schemas.microsoft.com/office/drawing/2014/main" id="{AC378AF8-C42A-4D1F-8C7F-F22D895CA971}"/>
            </a:ext>
          </a:extLst>
        </xdr:cNvPr>
        <xdr:cNvSpPr>
          <a:spLocks/>
        </xdr:cNvSpPr>
      </xdr:nvSpPr>
      <xdr:spPr>
        <a:xfrm>
          <a:off x="9525000" y="3251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64</xdr:row>
      <xdr:rowOff>0</xdr:rowOff>
    </xdr:from>
    <xdr:to>
      <xdr:col>7</xdr:col>
      <xdr:colOff>0</xdr:colOff>
      <xdr:row>65</xdr:row>
      <xdr:rowOff>0</xdr:rowOff>
    </xdr:to>
    <xdr:sp macro="" textlink="">
      <xdr:nvSpPr>
        <xdr:cNvPr id="17" name="Shield_G65">
          <a:extLst>
            <a:ext uri="{FF2B5EF4-FFF2-40B4-BE49-F238E27FC236}">
              <a16:creationId xmlns:a16="http://schemas.microsoft.com/office/drawing/2014/main" id="{BC6A0226-2236-4946-8C33-D25781BB1E06}"/>
            </a:ext>
          </a:extLst>
        </xdr:cNvPr>
        <xdr:cNvSpPr>
          <a:spLocks/>
        </xdr:cNvSpPr>
      </xdr:nvSpPr>
      <xdr:spPr>
        <a:xfrm>
          <a:off x="10182225" y="32518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64</xdr:row>
      <xdr:rowOff>0</xdr:rowOff>
    </xdr:from>
    <xdr:to>
      <xdr:col>8</xdr:col>
      <xdr:colOff>0</xdr:colOff>
      <xdr:row>65</xdr:row>
      <xdr:rowOff>0</xdr:rowOff>
    </xdr:to>
    <xdr:sp macro="" textlink="">
      <xdr:nvSpPr>
        <xdr:cNvPr id="18" name="Shield_H65">
          <a:extLst>
            <a:ext uri="{FF2B5EF4-FFF2-40B4-BE49-F238E27FC236}">
              <a16:creationId xmlns:a16="http://schemas.microsoft.com/office/drawing/2014/main" id="{CD881919-53E4-4269-9F3F-924D64D15AA5}"/>
            </a:ext>
          </a:extLst>
        </xdr:cNvPr>
        <xdr:cNvSpPr>
          <a:spLocks/>
        </xdr:cNvSpPr>
      </xdr:nvSpPr>
      <xdr:spPr>
        <a:xfrm>
          <a:off x="12487275" y="32518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65</xdr:row>
      <xdr:rowOff>0</xdr:rowOff>
    </xdr:from>
    <xdr:to>
      <xdr:col>5</xdr:col>
      <xdr:colOff>0</xdr:colOff>
      <xdr:row>66</xdr:row>
      <xdr:rowOff>0</xdr:rowOff>
    </xdr:to>
    <xdr:sp macro="" textlink="">
      <xdr:nvSpPr>
        <xdr:cNvPr id="19" name="Shield_E66">
          <a:extLst>
            <a:ext uri="{FF2B5EF4-FFF2-40B4-BE49-F238E27FC236}">
              <a16:creationId xmlns:a16="http://schemas.microsoft.com/office/drawing/2014/main" id="{7C20C14E-BAF2-45F6-9BD9-BEB283C6C011}"/>
            </a:ext>
          </a:extLst>
        </xdr:cNvPr>
        <xdr:cNvSpPr>
          <a:spLocks/>
        </xdr:cNvSpPr>
      </xdr:nvSpPr>
      <xdr:spPr>
        <a:xfrm>
          <a:off x="8334375" y="33089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65</xdr:row>
      <xdr:rowOff>0</xdr:rowOff>
    </xdr:from>
    <xdr:to>
      <xdr:col>6</xdr:col>
      <xdr:colOff>0</xdr:colOff>
      <xdr:row>66</xdr:row>
      <xdr:rowOff>0</xdr:rowOff>
    </xdr:to>
    <xdr:sp macro="" textlink="">
      <xdr:nvSpPr>
        <xdr:cNvPr id="20" name="Shield_F66">
          <a:extLst>
            <a:ext uri="{FF2B5EF4-FFF2-40B4-BE49-F238E27FC236}">
              <a16:creationId xmlns:a16="http://schemas.microsoft.com/office/drawing/2014/main" id="{28099D8A-F148-45F5-AB39-D163EEAA46EF}"/>
            </a:ext>
          </a:extLst>
        </xdr:cNvPr>
        <xdr:cNvSpPr>
          <a:spLocks/>
        </xdr:cNvSpPr>
      </xdr:nvSpPr>
      <xdr:spPr>
        <a:xfrm>
          <a:off x="9525000" y="3308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65</xdr:row>
      <xdr:rowOff>0</xdr:rowOff>
    </xdr:from>
    <xdr:to>
      <xdr:col>7</xdr:col>
      <xdr:colOff>0</xdr:colOff>
      <xdr:row>66</xdr:row>
      <xdr:rowOff>0</xdr:rowOff>
    </xdr:to>
    <xdr:sp macro="" textlink="">
      <xdr:nvSpPr>
        <xdr:cNvPr id="21" name="Shield_G66">
          <a:extLst>
            <a:ext uri="{FF2B5EF4-FFF2-40B4-BE49-F238E27FC236}">
              <a16:creationId xmlns:a16="http://schemas.microsoft.com/office/drawing/2014/main" id="{A7AEE61F-F78B-4AA2-9003-EA5C51B1C328}"/>
            </a:ext>
          </a:extLst>
        </xdr:cNvPr>
        <xdr:cNvSpPr>
          <a:spLocks/>
        </xdr:cNvSpPr>
      </xdr:nvSpPr>
      <xdr:spPr>
        <a:xfrm>
          <a:off x="10182225" y="33089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65</xdr:row>
      <xdr:rowOff>0</xdr:rowOff>
    </xdr:from>
    <xdr:to>
      <xdr:col>8</xdr:col>
      <xdr:colOff>0</xdr:colOff>
      <xdr:row>66</xdr:row>
      <xdr:rowOff>0</xdr:rowOff>
    </xdr:to>
    <xdr:sp macro="" textlink="">
      <xdr:nvSpPr>
        <xdr:cNvPr id="22" name="Shield_H66">
          <a:extLst>
            <a:ext uri="{FF2B5EF4-FFF2-40B4-BE49-F238E27FC236}">
              <a16:creationId xmlns:a16="http://schemas.microsoft.com/office/drawing/2014/main" id="{7EFBCF64-C185-4F48-8DFA-EFD1CB03E195}"/>
            </a:ext>
          </a:extLst>
        </xdr:cNvPr>
        <xdr:cNvSpPr>
          <a:spLocks/>
        </xdr:cNvSpPr>
      </xdr:nvSpPr>
      <xdr:spPr>
        <a:xfrm>
          <a:off x="12487275" y="33089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61</xdr:row>
      <xdr:rowOff>0</xdr:rowOff>
    </xdr:from>
    <xdr:to>
      <xdr:col>1</xdr:col>
      <xdr:colOff>0</xdr:colOff>
      <xdr:row>62</xdr:row>
      <xdr:rowOff>0</xdr:rowOff>
    </xdr:to>
    <xdr:sp macro="" textlink="">
      <xdr:nvSpPr>
        <xdr:cNvPr id="23" name="Shield_A62">
          <a:extLst>
            <a:ext uri="{FF2B5EF4-FFF2-40B4-BE49-F238E27FC236}">
              <a16:creationId xmlns:a16="http://schemas.microsoft.com/office/drawing/2014/main" id="{78281188-8620-49F9-9586-BA0E7C7E4BC2}"/>
            </a:ext>
          </a:extLst>
        </xdr:cNvPr>
        <xdr:cNvSpPr>
          <a:spLocks/>
        </xdr:cNvSpPr>
      </xdr:nvSpPr>
      <xdr:spPr>
        <a:xfrm>
          <a:off x="0" y="30803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61</xdr:row>
      <xdr:rowOff>0</xdr:rowOff>
    </xdr:from>
    <xdr:to>
      <xdr:col>2</xdr:col>
      <xdr:colOff>0</xdr:colOff>
      <xdr:row>62</xdr:row>
      <xdr:rowOff>0</xdr:rowOff>
    </xdr:to>
    <xdr:sp macro="" textlink="">
      <xdr:nvSpPr>
        <xdr:cNvPr id="24" name="Shield_B62">
          <a:extLst>
            <a:ext uri="{FF2B5EF4-FFF2-40B4-BE49-F238E27FC236}">
              <a16:creationId xmlns:a16="http://schemas.microsoft.com/office/drawing/2014/main" id="{89514C9C-F901-49A0-937E-C87FBAE91DE0}"/>
            </a:ext>
          </a:extLst>
        </xdr:cNvPr>
        <xdr:cNvSpPr>
          <a:spLocks/>
        </xdr:cNvSpPr>
      </xdr:nvSpPr>
      <xdr:spPr>
        <a:xfrm>
          <a:off x="685800" y="30803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61</xdr:row>
      <xdr:rowOff>0</xdr:rowOff>
    </xdr:from>
    <xdr:to>
      <xdr:col>3</xdr:col>
      <xdr:colOff>0</xdr:colOff>
      <xdr:row>62</xdr:row>
      <xdr:rowOff>0</xdr:rowOff>
    </xdr:to>
    <xdr:sp macro="" textlink="">
      <xdr:nvSpPr>
        <xdr:cNvPr id="25" name="Shield_C62">
          <a:extLst>
            <a:ext uri="{FF2B5EF4-FFF2-40B4-BE49-F238E27FC236}">
              <a16:creationId xmlns:a16="http://schemas.microsoft.com/office/drawing/2014/main" id="{EE9A9CD9-902B-453C-A92F-5954F240A653}"/>
            </a:ext>
          </a:extLst>
        </xdr:cNvPr>
        <xdr:cNvSpPr>
          <a:spLocks/>
        </xdr:cNvSpPr>
      </xdr:nvSpPr>
      <xdr:spPr>
        <a:xfrm>
          <a:off x="5372100" y="30803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62</xdr:row>
      <xdr:rowOff>0</xdr:rowOff>
    </xdr:from>
    <xdr:to>
      <xdr:col>1</xdr:col>
      <xdr:colOff>0</xdr:colOff>
      <xdr:row>63</xdr:row>
      <xdr:rowOff>0</xdr:rowOff>
    </xdr:to>
    <xdr:sp macro="" textlink="">
      <xdr:nvSpPr>
        <xdr:cNvPr id="26" name="Shield_A63">
          <a:extLst>
            <a:ext uri="{FF2B5EF4-FFF2-40B4-BE49-F238E27FC236}">
              <a16:creationId xmlns:a16="http://schemas.microsoft.com/office/drawing/2014/main" id="{370E3CC7-9B20-40C3-A4B4-A3C163067104}"/>
            </a:ext>
          </a:extLst>
        </xdr:cNvPr>
        <xdr:cNvSpPr>
          <a:spLocks/>
        </xdr:cNvSpPr>
      </xdr:nvSpPr>
      <xdr:spPr>
        <a:xfrm>
          <a:off x="0" y="31375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62</xdr:row>
      <xdr:rowOff>0</xdr:rowOff>
    </xdr:from>
    <xdr:to>
      <xdr:col>2</xdr:col>
      <xdr:colOff>0</xdr:colOff>
      <xdr:row>63</xdr:row>
      <xdr:rowOff>0</xdr:rowOff>
    </xdr:to>
    <xdr:sp macro="" textlink="">
      <xdr:nvSpPr>
        <xdr:cNvPr id="27" name="Shield_B63">
          <a:extLst>
            <a:ext uri="{FF2B5EF4-FFF2-40B4-BE49-F238E27FC236}">
              <a16:creationId xmlns:a16="http://schemas.microsoft.com/office/drawing/2014/main" id="{5288235A-08C1-4DC2-8FCD-C09F1C50FD43}"/>
            </a:ext>
          </a:extLst>
        </xdr:cNvPr>
        <xdr:cNvSpPr>
          <a:spLocks/>
        </xdr:cNvSpPr>
      </xdr:nvSpPr>
      <xdr:spPr>
        <a:xfrm>
          <a:off x="685800" y="31375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62</xdr:row>
      <xdr:rowOff>0</xdr:rowOff>
    </xdr:from>
    <xdr:to>
      <xdr:col>3</xdr:col>
      <xdr:colOff>0</xdr:colOff>
      <xdr:row>63</xdr:row>
      <xdr:rowOff>0</xdr:rowOff>
    </xdr:to>
    <xdr:sp macro="" textlink="">
      <xdr:nvSpPr>
        <xdr:cNvPr id="28" name="Shield_C63">
          <a:extLst>
            <a:ext uri="{FF2B5EF4-FFF2-40B4-BE49-F238E27FC236}">
              <a16:creationId xmlns:a16="http://schemas.microsoft.com/office/drawing/2014/main" id="{B366DE14-2788-4284-8C3F-BC8E51A74BEF}"/>
            </a:ext>
          </a:extLst>
        </xdr:cNvPr>
        <xdr:cNvSpPr>
          <a:spLocks/>
        </xdr:cNvSpPr>
      </xdr:nvSpPr>
      <xdr:spPr>
        <a:xfrm>
          <a:off x="5372100" y="31375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63</xdr:row>
      <xdr:rowOff>0</xdr:rowOff>
    </xdr:from>
    <xdr:to>
      <xdr:col>1</xdr:col>
      <xdr:colOff>0</xdr:colOff>
      <xdr:row>64</xdr:row>
      <xdr:rowOff>0</xdr:rowOff>
    </xdr:to>
    <xdr:sp macro="" textlink="">
      <xdr:nvSpPr>
        <xdr:cNvPr id="29" name="Shield_A64">
          <a:extLst>
            <a:ext uri="{FF2B5EF4-FFF2-40B4-BE49-F238E27FC236}">
              <a16:creationId xmlns:a16="http://schemas.microsoft.com/office/drawing/2014/main" id="{35187BB8-C13A-4C41-A92E-3C4EF557AD5E}"/>
            </a:ext>
          </a:extLst>
        </xdr:cNvPr>
        <xdr:cNvSpPr>
          <a:spLocks/>
        </xdr:cNvSpPr>
      </xdr:nvSpPr>
      <xdr:spPr>
        <a:xfrm>
          <a:off x="0" y="31946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63</xdr:row>
      <xdr:rowOff>0</xdr:rowOff>
    </xdr:from>
    <xdr:to>
      <xdr:col>2</xdr:col>
      <xdr:colOff>0</xdr:colOff>
      <xdr:row>64</xdr:row>
      <xdr:rowOff>0</xdr:rowOff>
    </xdr:to>
    <xdr:sp macro="" textlink="">
      <xdr:nvSpPr>
        <xdr:cNvPr id="30" name="Shield_B64">
          <a:extLst>
            <a:ext uri="{FF2B5EF4-FFF2-40B4-BE49-F238E27FC236}">
              <a16:creationId xmlns:a16="http://schemas.microsoft.com/office/drawing/2014/main" id="{4C2890E1-AB47-4C19-8F48-0A00DA7FAE6E}"/>
            </a:ext>
          </a:extLst>
        </xdr:cNvPr>
        <xdr:cNvSpPr>
          <a:spLocks/>
        </xdr:cNvSpPr>
      </xdr:nvSpPr>
      <xdr:spPr>
        <a:xfrm>
          <a:off x="685800" y="31946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63</xdr:row>
      <xdr:rowOff>0</xdr:rowOff>
    </xdr:from>
    <xdr:to>
      <xdr:col>3</xdr:col>
      <xdr:colOff>0</xdr:colOff>
      <xdr:row>64</xdr:row>
      <xdr:rowOff>0</xdr:rowOff>
    </xdr:to>
    <xdr:sp macro="" textlink="">
      <xdr:nvSpPr>
        <xdr:cNvPr id="31" name="Shield_C64">
          <a:extLst>
            <a:ext uri="{FF2B5EF4-FFF2-40B4-BE49-F238E27FC236}">
              <a16:creationId xmlns:a16="http://schemas.microsoft.com/office/drawing/2014/main" id="{C7443167-77CF-46F3-9DB7-2AAA54DF3398}"/>
            </a:ext>
          </a:extLst>
        </xdr:cNvPr>
        <xdr:cNvSpPr>
          <a:spLocks/>
        </xdr:cNvSpPr>
      </xdr:nvSpPr>
      <xdr:spPr>
        <a:xfrm>
          <a:off x="5372100" y="3194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64</xdr:row>
      <xdr:rowOff>0</xdr:rowOff>
    </xdr:from>
    <xdr:to>
      <xdr:col>1</xdr:col>
      <xdr:colOff>0</xdr:colOff>
      <xdr:row>65</xdr:row>
      <xdr:rowOff>0</xdr:rowOff>
    </xdr:to>
    <xdr:sp macro="" textlink="">
      <xdr:nvSpPr>
        <xdr:cNvPr id="32" name="Shield_A65">
          <a:extLst>
            <a:ext uri="{FF2B5EF4-FFF2-40B4-BE49-F238E27FC236}">
              <a16:creationId xmlns:a16="http://schemas.microsoft.com/office/drawing/2014/main" id="{3FB1E15E-0FC3-4553-A3B9-E2CB134D8385}"/>
            </a:ext>
          </a:extLst>
        </xdr:cNvPr>
        <xdr:cNvSpPr>
          <a:spLocks/>
        </xdr:cNvSpPr>
      </xdr:nvSpPr>
      <xdr:spPr>
        <a:xfrm>
          <a:off x="0" y="32518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64</xdr:row>
      <xdr:rowOff>0</xdr:rowOff>
    </xdr:from>
    <xdr:to>
      <xdr:col>2</xdr:col>
      <xdr:colOff>0</xdr:colOff>
      <xdr:row>65</xdr:row>
      <xdr:rowOff>0</xdr:rowOff>
    </xdr:to>
    <xdr:sp macro="" textlink="">
      <xdr:nvSpPr>
        <xdr:cNvPr id="33" name="Shield_B65">
          <a:extLst>
            <a:ext uri="{FF2B5EF4-FFF2-40B4-BE49-F238E27FC236}">
              <a16:creationId xmlns:a16="http://schemas.microsoft.com/office/drawing/2014/main" id="{6F503F90-D253-47BC-8A57-4FE850142701}"/>
            </a:ext>
          </a:extLst>
        </xdr:cNvPr>
        <xdr:cNvSpPr>
          <a:spLocks/>
        </xdr:cNvSpPr>
      </xdr:nvSpPr>
      <xdr:spPr>
        <a:xfrm>
          <a:off x="685800" y="32518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64</xdr:row>
      <xdr:rowOff>0</xdr:rowOff>
    </xdr:from>
    <xdr:to>
      <xdr:col>3</xdr:col>
      <xdr:colOff>0</xdr:colOff>
      <xdr:row>65</xdr:row>
      <xdr:rowOff>0</xdr:rowOff>
    </xdr:to>
    <xdr:sp macro="" textlink="">
      <xdr:nvSpPr>
        <xdr:cNvPr id="34" name="Shield_C65">
          <a:extLst>
            <a:ext uri="{FF2B5EF4-FFF2-40B4-BE49-F238E27FC236}">
              <a16:creationId xmlns:a16="http://schemas.microsoft.com/office/drawing/2014/main" id="{60AD0BC3-F8AB-444D-B836-D46A297A0445}"/>
            </a:ext>
          </a:extLst>
        </xdr:cNvPr>
        <xdr:cNvSpPr>
          <a:spLocks/>
        </xdr:cNvSpPr>
      </xdr:nvSpPr>
      <xdr:spPr>
        <a:xfrm>
          <a:off x="5372100" y="3251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65</xdr:row>
      <xdr:rowOff>0</xdr:rowOff>
    </xdr:from>
    <xdr:to>
      <xdr:col>1</xdr:col>
      <xdr:colOff>0</xdr:colOff>
      <xdr:row>66</xdr:row>
      <xdr:rowOff>0</xdr:rowOff>
    </xdr:to>
    <xdr:sp macro="" textlink="">
      <xdr:nvSpPr>
        <xdr:cNvPr id="35" name="Shield_A66">
          <a:extLst>
            <a:ext uri="{FF2B5EF4-FFF2-40B4-BE49-F238E27FC236}">
              <a16:creationId xmlns:a16="http://schemas.microsoft.com/office/drawing/2014/main" id="{24E46A40-AF15-4FF8-A14A-FC1CBC4FEE07}"/>
            </a:ext>
          </a:extLst>
        </xdr:cNvPr>
        <xdr:cNvSpPr>
          <a:spLocks/>
        </xdr:cNvSpPr>
      </xdr:nvSpPr>
      <xdr:spPr>
        <a:xfrm>
          <a:off x="0" y="33089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65</xdr:row>
      <xdr:rowOff>0</xdr:rowOff>
    </xdr:from>
    <xdr:to>
      <xdr:col>2</xdr:col>
      <xdr:colOff>0</xdr:colOff>
      <xdr:row>66</xdr:row>
      <xdr:rowOff>0</xdr:rowOff>
    </xdr:to>
    <xdr:sp macro="" textlink="">
      <xdr:nvSpPr>
        <xdr:cNvPr id="36" name="Shield_B66">
          <a:extLst>
            <a:ext uri="{FF2B5EF4-FFF2-40B4-BE49-F238E27FC236}">
              <a16:creationId xmlns:a16="http://schemas.microsoft.com/office/drawing/2014/main" id="{42900462-8C7F-4F7D-A5C8-FADD4F294F05}"/>
            </a:ext>
          </a:extLst>
        </xdr:cNvPr>
        <xdr:cNvSpPr>
          <a:spLocks/>
        </xdr:cNvSpPr>
      </xdr:nvSpPr>
      <xdr:spPr>
        <a:xfrm>
          <a:off x="685800" y="33089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65</xdr:row>
      <xdr:rowOff>0</xdr:rowOff>
    </xdr:from>
    <xdr:to>
      <xdr:col>3</xdr:col>
      <xdr:colOff>0</xdr:colOff>
      <xdr:row>66</xdr:row>
      <xdr:rowOff>0</xdr:rowOff>
    </xdr:to>
    <xdr:sp macro="" textlink="">
      <xdr:nvSpPr>
        <xdr:cNvPr id="37" name="Shield_C66">
          <a:extLst>
            <a:ext uri="{FF2B5EF4-FFF2-40B4-BE49-F238E27FC236}">
              <a16:creationId xmlns:a16="http://schemas.microsoft.com/office/drawing/2014/main" id="{7D1DC052-423D-4DC7-A2BF-0C96339584E0}"/>
            </a:ext>
          </a:extLst>
        </xdr:cNvPr>
        <xdr:cNvSpPr>
          <a:spLocks/>
        </xdr:cNvSpPr>
      </xdr:nvSpPr>
      <xdr:spPr>
        <a:xfrm>
          <a:off x="5372100" y="3308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60</xdr:row>
      <xdr:rowOff>0</xdr:rowOff>
    </xdr:from>
    <xdr:to>
      <xdr:col>1</xdr:col>
      <xdr:colOff>0</xdr:colOff>
      <xdr:row>61</xdr:row>
      <xdr:rowOff>0</xdr:rowOff>
    </xdr:to>
    <xdr:sp macro="" textlink="">
      <xdr:nvSpPr>
        <xdr:cNvPr id="38" name="Shield_A61">
          <a:extLst>
            <a:ext uri="{FF2B5EF4-FFF2-40B4-BE49-F238E27FC236}">
              <a16:creationId xmlns:a16="http://schemas.microsoft.com/office/drawing/2014/main" id="{77EBFC63-1F8E-45F5-8E4D-F289B283CB2B}"/>
            </a:ext>
          </a:extLst>
        </xdr:cNvPr>
        <xdr:cNvSpPr>
          <a:spLocks/>
        </xdr:cNvSpPr>
      </xdr:nvSpPr>
      <xdr:spPr>
        <a:xfrm>
          <a:off x="0" y="30232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60</xdr:row>
      <xdr:rowOff>0</xdr:rowOff>
    </xdr:from>
    <xdr:to>
      <xdr:col>2</xdr:col>
      <xdr:colOff>0</xdr:colOff>
      <xdr:row>61</xdr:row>
      <xdr:rowOff>0</xdr:rowOff>
    </xdr:to>
    <xdr:sp macro="" textlink="">
      <xdr:nvSpPr>
        <xdr:cNvPr id="39" name="Shield_B61">
          <a:extLst>
            <a:ext uri="{FF2B5EF4-FFF2-40B4-BE49-F238E27FC236}">
              <a16:creationId xmlns:a16="http://schemas.microsoft.com/office/drawing/2014/main" id="{EDFBBC8F-31A5-48B1-B5AE-4A9CA51218E3}"/>
            </a:ext>
          </a:extLst>
        </xdr:cNvPr>
        <xdr:cNvSpPr>
          <a:spLocks/>
        </xdr:cNvSpPr>
      </xdr:nvSpPr>
      <xdr:spPr>
        <a:xfrm>
          <a:off x="685800" y="30232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60</xdr:row>
      <xdr:rowOff>0</xdr:rowOff>
    </xdr:from>
    <xdr:to>
      <xdr:col>3</xdr:col>
      <xdr:colOff>0</xdr:colOff>
      <xdr:row>61</xdr:row>
      <xdr:rowOff>0</xdr:rowOff>
    </xdr:to>
    <xdr:sp macro="" textlink="">
      <xdr:nvSpPr>
        <xdr:cNvPr id="40" name="Shield_C61">
          <a:extLst>
            <a:ext uri="{FF2B5EF4-FFF2-40B4-BE49-F238E27FC236}">
              <a16:creationId xmlns:a16="http://schemas.microsoft.com/office/drawing/2014/main" id="{FA8CC7CD-83FF-4D24-A6A8-409FA6B1298C}"/>
            </a:ext>
          </a:extLst>
        </xdr:cNvPr>
        <xdr:cNvSpPr>
          <a:spLocks/>
        </xdr:cNvSpPr>
      </xdr:nvSpPr>
      <xdr:spPr>
        <a:xfrm>
          <a:off x="5372100" y="30232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60</xdr:row>
      <xdr:rowOff>0</xdr:rowOff>
    </xdr:from>
    <xdr:to>
      <xdr:col>4</xdr:col>
      <xdr:colOff>0</xdr:colOff>
      <xdr:row>61</xdr:row>
      <xdr:rowOff>0</xdr:rowOff>
    </xdr:to>
    <xdr:sp macro="" textlink="">
      <xdr:nvSpPr>
        <xdr:cNvPr id="41" name="Shield_D61">
          <a:extLst>
            <a:ext uri="{FF2B5EF4-FFF2-40B4-BE49-F238E27FC236}">
              <a16:creationId xmlns:a16="http://schemas.microsoft.com/office/drawing/2014/main" id="{456C1C3D-CD96-4236-83D6-85EF0E19B451}"/>
            </a:ext>
          </a:extLst>
        </xdr:cNvPr>
        <xdr:cNvSpPr>
          <a:spLocks/>
        </xdr:cNvSpPr>
      </xdr:nvSpPr>
      <xdr:spPr>
        <a:xfrm>
          <a:off x="6029325" y="30232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60</xdr:row>
      <xdr:rowOff>0</xdr:rowOff>
    </xdr:from>
    <xdr:to>
      <xdr:col>5</xdr:col>
      <xdr:colOff>0</xdr:colOff>
      <xdr:row>61</xdr:row>
      <xdr:rowOff>0</xdr:rowOff>
    </xdr:to>
    <xdr:sp macro="" textlink="">
      <xdr:nvSpPr>
        <xdr:cNvPr id="42" name="Shield_E61">
          <a:extLst>
            <a:ext uri="{FF2B5EF4-FFF2-40B4-BE49-F238E27FC236}">
              <a16:creationId xmlns:a16="http://schemas.microsoft.com/office/drawing/2014/main" id="{B451172B-37F4-44B2-A887-2DBB41634B58}"/>
            </a:ext>
          </a:extLst>
        </xdr:cNvPr>
        <xdr:cNvSpPr>
          <a:spLocks/>
        </xdr:cNvSpPr>
      </xdr:nvSpPr>
      <xdr:spPr>
        <a:xfrm>
          <a:off x="8334375" y="30232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60</xdr:row>
      <xdr:rowOff>0</xdr:rowOff>
    </xdr:from>
    <xdr:to>
      <xdr:col>6</xdr:col>
      <xdr:colOff>0</xdr:colOff>
      <xdr:row>61</xdr:row>
      <xdr:rowOff>0</xdr:rowOff>
    </xdr:to>
    <xdr:sp macro="" textlink="">
      <xdr:nvSpPr>
        <xdr:cNvPr id="43" name="Shield_F61">
          <a:extLst>
            <a:ext uri="{FF2B5EF4-FFF2-40B4-BE49-F238E27FC236}">
              <a16:creationId xmlns:a16="http://schemas.microsoft.com/office/drawing/2014/main" id="{20675A70-B661-4C66-952D-D96AE9B033A9}"/>
            </a:ext>
          </a:extLst>
        </xdr:cNvPr>
        <xdr:cNvSpPr>
          <a:spLocks/>
        </xdr:cNvSpPr>
      </xdr:nvSpPr>
      <xdr:spPr>
        <a:xfrm>
          <a:off x="9525000" y="30232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60</xdr:row>
      <xdr:rowOff>0</xdr:rowOff>
    </xdr:from>
    <xdr:to>
      <xdr:col>7</xdr:col>
      <xdr:colOff>0</xdr:colOff>
      <xdr:row>61</xdr:row>
      <xdr:rowOff>0</xdr:rowOff>
    </xdr:to>
    <xdr:sp macro="" textlink="">
      <xdr:nvSpPr>
        <xdr:cNvPr id="44" name="Shield_G61">
          <a:extLst>
            <a:ext uri="{FF2B5EF4-FFF2-40B4-BE49-F238E27FC236}">
              <a16:creationId xmlns:a16="http://schemas.microsoft.com/office/drawing/2014/main" id="{DF88DC8D-35D5-47D1-A296-8729A973833F}"/>
            </a:ext>
          </a:extLst>
        </xdr:cNvPr>
        <xdr:cNvSpPr>
          <a:spLocks/>
        </xdr:cNvSpPr>
      </xdr:nvSpPr>
      <xdr:spPr>
        <a:xfrm>
          <a:off x="10182225" y="30232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60</xdr:row>
      <xdr:rowOff>0</xdr:rowOff>
    </xdr:from>
    <xdr:to>
      <xdr:col>8</xdr:col>
      <xdr:colOff>0</xdr:colOff>
      <xdr:row>61</xdr:row>
      <xdr:rowOff>0</xdr:rowOff>
    </xdr:to>
    <xdr:sp macro="" textlink="">
      <xdr:nvSpPr>
        <xdr:cNvPr id="45" name="Shield_H61">
          <a:extLst>
            <a:ext uri="{FF2B5EF4-FFF2-40B4-BE49-F238E27FC236}">
              <a16:creationId xmlns:a16="http://schemas.microsoft.com/office/drawing/2014/main" id="{A668A996-4498-40DA-92A0-C806BBA430A2}"/>
            </a:ext>
          </a:extLst>
        </xdr:cNvPr>
        <xdr:cNvSpPr>
          <a:spLocks/>
        </xdr:cNvSpPr>
      </xdr:nvSpPr>
      <xdr:spPr>
        <a:xfrm>
          <a:off x="12487275" y="30232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57</xdr:row>
      <xdr:rowOff>0</xdr:rowOff>
    </xdr:from>
    <xdr:to>
      <xdr:col>5</xdr:col>
      <xdr:colOff>0</xdr:colOff>
      <xdr:row>58</xdr:row>
      <xdr:rowOff>0</xdr:rowOff>
    </xdr:to>
    <xdr:sp macro="" textlink="">
      <xdr:nvSpPr>
        <xdr:cNvPr id="46" name="Shield_E58">
          <a:extLst>
            <a:ext uri="{FF2B5EF4-FFF2-40B4-BE49-F238E27FC236}">
              <a16:creationId xmlns:a16="http://schemas.microsoft.com/office/drawing/2014/main" id="{E7AD3FA1-8E9D-463E-80E7-C2E94DA10144}"/>
            </a:ext>
          </a:extLst>
        </xdr:cNvPr>
        <xdr:cNvSpPr>
          <a:spLocks/>
        </xdr:cNvSpPr>
      </xdr:nvSpPr>
      <xdr:spPr>
        <a:xfrm>
          <a:off x="8334375" y="28517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57</xdr:row>
      <xdr:rowOff>0</xdr:rowOff>
    </xdr:from>
    <xdr:to>
      <xdr:col>6</xdr:col>
      <xdr:colOff>0</xdr:colOff>
      <xdr:row>58</xdr:row>
      <xdr:rowOff>0</xdr:rowOff>
    </xdr:to>
    <xdr:sp macro="" textlink="">
      <xdr:nvSpPr>
        <xdr:cNvPr id="47" name="Shield_F58">
          <a:extLst>
            <a:ext uri="{FF2B5EF4-FFF2-40B4-BE49-F238E27FC236}">
              <a16:creationId xmlns:a16="http://schemas.microsoft.com/office/drawing/2014/main" id="{02CB9AEA-2229-44DE-AF80-D56D67554CB5}"/>
            </a:ext>
          </a:extLst>
        </xdr:cNvPr>
        <xdr:cNvSpPr>
          <a:spLocks/>
        </xdr:cNvSpPr>
      </xdr:nvSpPr>
      <xdr:spPr>
        <a:xfrm>
          <a:off x="9525000" y="28517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57</xdr:row>
      <xdr:rowOff>0</xdr:rowOff>
    </xdr:from>
    <xdr:to>
      <xdr:col>7</xdr:col>
      <xdr:colOff>0</xdr:colOff>
      <xdr:row>58</xdr:row>
      <xdr:rowOff>0</xdr:rowOff>
    </xdr:to>
    <xdr:sp macro="" textlink="">
      <xdr:nvSpPr>
        <xdr:cNvPr id="48" name="Shield_G58">
          <a:extLst>
            <a:ext uri="{FF2B5EF4-FFF2-40B4-BE49-F238E27FC236}">
              <a16:creationId xmlns:a16="http://schemas.microsoft.com/office/drawing/2014/main" id="{2DF32DDB-BCF6-4543-BF54-72AF2043C0F5}"/>
            </a:ext>
          </a:extLst>
        </xdr:cNvPr>
        <xdr:cNvSpPr>
          <a:spLocks/>
        </xdr:cNvSpPr>
      </xdr:nvSpPr>
      <xdr:spPr>
        <a:xfrm>
          <a:off x="10182225" y="28517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57</xdr:row>
      <xdr:rowOff>0</xdr:rowOff>
    </xdr:from>
    <xdr:to>
      <xdr:col>8</xdr:col>
      <xdr:colOff>0</xdr:colOff>
      <xdr:row>58</xdr:row>
      <xdr:rowOff>0</xdr:rowOff>
    </xdr:to>
    <xdr:sp macro="" textlink="">
      <xdr:nvSpPr>
        <xdr:cNvPr id="49" name="Shield_H58">
          <a:extLst>
            <a:ext uri="{FF2B5EF4-FFF2-40B4-BE49-F238E27FC236}">
              <a16:creationId xmlns:a16="http://schemas.microsoft.com/office/drawing/2014/main" id="{09EA855F-DAFE-46AE-9E1E-38E04403F971}"/>
            </a:ext>
          </a:extLst>
        </xdr:cNvPr>
        <xdr:cNvSpPr>
          <a:spLocks/>
        </xdr:cNvSpPr>
      </xdr:nvSpPr>
      <xdr:spPr>
        <a:xfrm>
          <a:off x="12487275" y="28517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58</xdr:row>
      <xdr:rowOff>0</xdr:rowOff>
    </xdr:from>
    <xdr:to>
      <xdr:col>5</xdr:col>
      <xdr:colOff>0</xdr:colOff>
      <xdr:row>59</xdr:row>
      <xdr:rowOff>0</xdr:rowOff>
    </xdr:to>
    <xdr:sp macro="" textlink="">
      <xdr:nvSpPr>
        <xdr:cNvPr id="50" name="Shield_E59">
          <a:extLst>
            <a:ext uri="{FF2B5EF4-FFF2-40B4-BE49-F238E27FC236}">
              <a16:creationId xmlns:a16="http://schemas.microsoft.com/office/drawing/2014/main" id="{57F89F3C-9B3B-423C-AB3A-7F64FFF1E69B}"/>
            </a:ext>
          </a:extLst>
        </xdr:cNvPr>
        <xdr:cNvSpPr>
          <a:spLocks/>
        </xdr:cNvSpPr>
      </xdr:nvSpPr>
      <xdr:spPr>
        <a:xfrm>
          <a:off x="8334375" y="29089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58</xdr:row>
      <xdr:rowOff>0</xdr:rowOff>
    </xdr:from>
    <xdr:to>
      <xdr:col>6</xdr:col>
      <xdr:colOff>0</xdr:colOff>
      <xdr:row>59</xdr:row>
      <xdr:rowOff>0</xdr:rowOff>
    </xdr:to>
    <xdr:sp macro="" textlink="">
      <xdr:nvSpPr>
        <xdr:cNvPr id="51" name="Shield_F59">
          <a:extLst>
            <a:ext uri="{FF2B5EF4-FFF2-40B4-BE49-F238E27FC236}">
              <a16:creationId xmlns:a16="http://schemas.microsoft.com/office/drawing/2014/main" id="{8ECBFF94-3FF7-43DA-ACE3-069ACDBF606C}"/>
            </a:ext>
          </a:extLst>
        </xdr:cNvPr>
        <xdr:cNvSpPr>
          <a:spLocks/>
        </xdr:cNvSpPr>
      </xdr:nvSpPr>
      <xdr:spPr>
        <a:xfrm>
          <a:off x="9525000" y="29089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58</xdr:row>
      <xdr:rowOff>0</xdr:rowOff>
    </xdr:from>
    <xdr:to>
      <xdr:col>7</xdr:col>
      <xdr:colOff>0</xdr:colOff>
      <xdr:row>59</xdr:row>
      <xdr:rowOff>0</xdr:rowOff>
    </xdr:to>
    <xdr:sp macro="" textlink="">
      <xdr:nvSpPr>
        <xdr:cNvPr id="52" name="Shield_G59">
          <a:extLst>
            <a:ext uri="{FF2B5EF4-FFF2-40B4-BE49-F238E27FC236}">
              <a16:creationId xmlns:a16="http://schemas.microsoft.com/office/drawing/2014/main" id="{CF541D07-F1CE-4313-971F-96C61264A024}"/>
            </a:ext>
          </a:extLst>
        </xdr:cNvPr>
        <xdr:cNvSpPr>
          <a:spLocks/>
        </xdr:cNvSpPr>
      </xdr:nvSpPr>
      <xdr:spPr>
        <a:xfrm>
          <a:off x="10182225" y="29089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58</xdr:row>
      <xdr:rowOff>0</xdr:rowOff>
    </xdr:from>
    <xdr:to>
      <xdr:col>8</xdr:col>
      <xdr:colOff>0</xdr:colOff>
      <xdr:row>59</xdr:row>
      <xdr:rowOff>0</xdr:rowOff>
    </xdr:to>
    <xdr:sp macro="" textlink="">
      <xdr:nvSpPr>
        <xdr:cNvPr id="53" name="Shield_H59">
          <a:extLst>
            <a:ext uri="{FF2B5EF4-FFF2-40B4-BE49-F238E27FC236}">
              <a16:creationId xmlns:a16="http://schemas.microsoft.com/office/drawing/2014/main" id="{6C5ED713-166A-43EF-BFE9-FFF0EF07AAA8}"/>
            </a:ext>
          </a:extLst>
        </xdr:cNvPr>
        <xdr:cNvSpPr>
          <a:spLocks/>
        </xdr:cNvSpPr>
      </xdr:nvSpPr>
      <xdr:spPr>
        <a:xfrm>
          <a:off x="12487275" y="29089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59</xdr:row>
      <xdr:rowOff>0</xdr:rowOff>
    </xdr:from>
    <xdr:to>
      <xdr:col>5</xdr:col>
      <xdr:colOff>0</xdr:colOff>
      <xdr:row>60</xdr:row>
      <xdr:rowOff>0</xdr:rowOff>
    </xdr:to>
    <xdr:sp macro="" textlink="">
      <xdr:nvSpPr>
        <xdr:cNvPr id="54" name="Shield_E60">
          <a:extLst>
            <a:ext uri="{FF2B5EF4-FFF2-40B4-BE49-F238E27FC236}">
              <a16:creationId xmlns:a16="http://schemas.microsoft.com/office/drawing/2014/main" id="{D4B27D69-248C-4797-BADD-BE93650B3320}"/>
            </a:ext>
          </a:extLst>
        </xdr:cNvPr>
        <xdr:cNvSpPr>
          <a:spLocks/>
        </xdr:cNvSpPr>
      </xdr:nvSpPr>
      <xdr:spPr>
        <a:xfrm>
          <a:off x="8334375" y="29660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59</xdr:row>
      <xdr:rowOff>0</xdr:rowOff>
    </xdr:from>
    <xdr:to>
      <xdr:col>6</xdr:col>
      <xdr:colOff>0</xdr:colOff>
      <xdr:row>60</xdr:row>
      <xdr:rowOff>0</xdr:rowOff>
    </xdr:to>
    <xdr:sp macro="" textlink="">
      <xdr:nvSpPr>
        <xdr:cNvPr id="55" name="Shield_F60">
          <a:extLst>
            <a:ext uri="{FF2B5EF4-FFF2-40B4-BE49-F238E27FC236}">
              <a16:creationId xmlns:a16="http://schemas.microsoft.com/office/drawing/2014/main" id="{0B60A39C-4BB5-48A9-8EB4-8383858FFDD9}"/>
            </a:ext>
          </a:extLst>
        </xdr:cNvPr>
        <xdr:cNvSpPr>
          <a:spLocks/>
        </xdr:cNvSpPr>
      </xdr:nvSpPr>
      <xdr:spPr>
        <a:xfrm>
          <a:off x="9525000" y="29660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59</xdr:row>
      <xdr:rowOff>0</xdr:rowOff>
    </xdr:from>
    <xdr:to>
      <xdr:col>7</xdr:col>
      <xdr:colOff>0</xdr:colOff>
      <xdr:row>60</xdr:row>
      <xdr:rowOff>0</xdr:rowOff>
    </xdr:to>
    <xdr:sp macro="" textlink="">
      <xdr:nvSpPr>
        <xdr:cNvPr id="56" name="Shield_G60">
          <a:extLst>
            <a:ext uri="{FF2B5EF4-FFF2-40B4-BE49-F238E27FC236}">
              <a16:creationId xmlns:a16="http://schemas.microsoft.com/office/drawing/2014/main" id="{1AE3366D-2F52-4488-9A80-CBB5D2481CC3}"/>
            </a:ext>
          </a:extLst>
        </xdr:cNvPr>
        <xdr:cNvSpPr>
          <a:spLocks/>
        </xdr:cNvSpPr>
      </xdr:nvSpPr>
      <xdr:spPr>
        <a:xfrm>
          <a:off x="10182225" y="29660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59</xdr:row>
      <xdr:rowOff>0</xdr:rowOff>
    </xdr:from>
    <xdr:to>
      <xdr:col>8</xdr:col>
      <xdr:colOff>0</xdr:colOff>
      <xdr:row>60</xdr:row>
      <xdr:rowOff>0</xdr:rowOff>
    </xdr:to>
    <xdr:sp macro="" textlink="">
      <xdr:nvSpPr>
        <xdr:cNvPr id="57" name="Shield_H60">
          <a:extLst>
            <a:ext uri="{FF2B5EF4-FFF2-40B4-BE49-F238E27FC236}">
              <a16:creationId xmlns:a16="http://schemas.microsoft.com/office/drawing/2014/main" id="{7CDCE981-3E6F-48D2-B239-7B0E2181A7DB}"/>
            </a:ext>
          </a:extLst>
        </xdr:cNvPr>
        <xdr:cNvSpPr>
          <a:spLocks/>
        </xdr:cNvSpPr>
      </xdr:nvSpPr>
      <xdr:spPr>
        <a:xfrm>
          <a:off x="12487275" y="29660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57</xdr:row>
      <xdr:rowOff>0</xdr:rowOff>
    </xdr:from>
    <xdr:to>
      <xdr:col>1</xdr:col>
      <xdr:colOff>0</xdr:colOff>
      <xdr:row>58</xdr:row>
      <xdr:rowOff>0</xdr:rowOff>
    </xdr:to>
    <xdr:sp macro="" textlink="">
      <xdr:nvSpPr>
        <xdr:cNvPr id="58" name="Shield_A58">
          <a:extLst>
            <a:ext uri="{FF2B5EF4-FFF2-40B4-BE49-F238E27FC236}">
              <a16:creationId xmlns:a16="http://schemas.microsoft.com/office/drawing/2014/main" id="{25CDADED-0C3A-4712-8CAB-71800E57D386}"/>
            </a:ext>
          </a:extLst>
        </xdr:cNvPr>
        <xdr:cNvSpPr>
          <a:spLocks/>
        </xdr:cNvSpPr>
      </xdr:nvSpPr>
      <xdr:spPr>
        <a:xfrm>
          <a:off x="0" y="28517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57</xdr:row>
      <xdr:rowOff>0</xdr:rowOff>
    </xdr:from>
    <xdr:to>
      <xdr:col>2</xdr:col>
      <xdr:colOff>0</xdr:colOff>
      <xdr:row>58</xdr:row>
      <xdr:rowOff>0</xdr:rowOff>
    </xdr:to>
    <xdr:sp macro="" textlink="">
      <xdr:nvSpPr>
        <xdr:cNvPr id="59" name="Shield_B58">
          <a:extLst>
            <a:ext uri="{FF2B5EF4-FFF2-40B4-BE49-F238E27FC236}">
              <a16:creationId xmlns:a16="http://schemas.microsoft.com/office/drawing/2014/main" id="{78DCCB2A-18BD-423C-BC06-8FB39CC9D555}"/>
            </a:ext>
          </a:extLst>
        </xdr:cNvPr>
        <xdr:cNvSpPr>
          <a:spLocks/>
        </xdr:cNvSpPr>
      </xdr:nvSpPr>
      <xdr:spPr>
        <a:xfrm>
          <a:off x="685800" y="28517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57</xdr:row>
      <xdr:rowOff>0</xdr:rowOff>
    </xdr:from>
    <xdr:to>
      <xdr:col>3</xdr:col>
      <xdr:colOff>0</xdr:colOff>
      <xdr:row>58</xdr:row>
      <xdr:rowOff>0</xdr:rowOff>
    </xdr:to>
    <xdr:sp macro="" textlink="">
      <xdr:nvSpPr>
        <xdr:cNvPr id="60" name="Shield_C58">
          <a:extLst>
            <a:ext uri="{FF2B5EF4-FFF2-40B4-BE49-F238E27FC236}">
              <a16:creationId xmlns:a16="http://schemas.microsoft.com/office/drawing/2014/main" id="{91972F8D-FF94-42A3-9280-F57DC31DB1C0}"/>
            </a:ext>
          </a:extLst>
        </xdr:cNvPr>
        <xdr:cNvSpPr>
          <a:spLocks/>
        </xdr:cNvSpPr>
      </xdr:nvSpPr>
      <xdr:spPr>
        <a:xfrm>
          <a:off x="5372100" y="28517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58</xdr:row>
      <xdr:rowOff>0</xdr:rowOff>
    </xdr:from>
    <xdr:to>
      <xdr:col>1</xdr:col>
      <xdr:colOff>0</xdr:colOff>
      <xdr:row>59</xdr:row>
      <xdr:rowOff>0</xdr:rowOff>
    </xdr:to>
    <xdr:sp macro="" textlink="">
      <xdr:nvSpPr>
        <xdr:cNvPr id="61" name="Shield_A59">
          <a:extLst>
            <a:ext uri="{FF2B5EF4-FFF2-40B4-BE49-F238E27FC236}">
              <a16:creationId xmlns:a16="http://schemas.microsoft.com/office/drawing/2014/main" id="{CA273E7C-C8C4-4BBC-9C72-F4E3CB7DA870}"/>
            </a:ext>
          </a:extLst>
        </xdr:cNvPr>
        <xdr:cNvSpPr>
          <a:spLocks/>
        </xdr:cNvSpPr>
      </xdr:nvSpPr>
      <xdr:spPr>
        <a:xfrm>
          <a:off x="0" y="29089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58</xdr:row>
      <xdr:rowOff>0</xdr:rowOff>
    </xdr:from>
    <xdr:to>
      <xdr:col>2</xdr:col>
      <xdr:colOff>0</xdr:colOff>
      <xdr:row>59</xdr:row>
      <xdr:rowOff>0</xdr:rowOff>
    </xdr:to>
    <xdr:sp macro="" textlink="">
      <xdr:nvSpPr>
        <xdr:cNvPr id="62" name="Shield_B59">
          <a:extLst>
            <a:ext uri="{FF2B5EF4-FFF2-40B4-BE49-F238E27FC236}">
              <a16:creationId xmlns:a16="http://schemas.microsoft.com/office/drawing/2014/main" id="{671F09DD-4D34-4D02-AD70-618BDE894782}"/>
            </a:ext>
          </a:extLst>
        </xdr:cNvPr>
        <xdr:cNvSpPr>
          <a:spLocks/>
        </xdr:cNvSpPr>
      </xdr:nvSpPr>
      <xdr:spPr>
        <a:xfrm>
          <a:off x="685800" y="29089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58</xdr:row>
      <xdr:rowOff>0</xdr:rowOff>
    </xdr:from>
    <xdr:to>
      <xdr:col>3</xdr:col>
      <xdr:colOff>0</xdr:colOff>
      <xdr:row>59</xdr:row>
      <xdr:rowOff>0</xdr:rowOff>
    </xdr:to>
    <xdr:sp macro="" textlink="">
      <xdr:nvSpPr>
        <xdr:cNvPr id="63" name="Shield_C59">
          <a:extLst>
            <a:ext uri="{FF2B5EF4-FFF2-40B4-BE49-F238E27FC236}">
              <a16:creationId xmlns:a16="http://schemas.microsoft.com/office/drawing/2014/main" id="{3F36854F-500C-4863-AFD7-CE377AD33895}"/>
            </a:ext>
          </a:extLst>
        </xdr:cNvPr>
        <xdr:cNvSpPr>
          <a:spLocks/>
        </xdr:cNvSpPr>
      </xdr:nvSpPr>
      <xdr:spPr>
        <a:xfrm>
          <a:off x="5372100" y="29089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59</xdr:row>
      <xdr:rowOff>0</xdr:rowOff>
    </xdr:from>
    <xdr:to>
      <xdr:col>1</xdr:col>
      <xdr:colOff>0</xdr:colOff>
      <xdr:row>60</xdr:row>
      <xdr:rowOff>0</xdr:rowOff>
    </xdr:to>
    <xdr:sp macro="" textlink="">
      <xdr:nvSpPr>
        <xdr:cNvPr id="64" name="Shield_A60">
          <a:extLst>
            <a:ext uri="{FF2B5EF4-FFF2-40B4-BE49-F238E27FC236}">
              <a16:creationId xmlns:a16="http://schemas.microsoft.com/office/drawing/2014/main" id="{27EAD61A-44AB-4802-B09B-F509E2E71263}"/>
            </a:ext>
          </a:extLst>
        </xdr:cNvPr>
        <xdr:cNvSpPr>
          <a:spLocks/>
        </xdr:cNvSpPr>
      </xdr:nvSpPr>
      <xdr:spPr>
        <a:xfrm>
          <a:off x="0" y="29660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59</xdr:row>
      <xdr:rowOff>0</xdr:rowOff>
    </xdr:from>
    <xdr:to>
      <xdr:col>2</xdr:col>
      <xdr:colOff>0</xdr:colOff>
      <xdr:row>60</xdr:row>
      <xdr:rowOff>0</xdr:rowOff>
    </xdr:to>
    <xdr:sp macro="" textlink="">
      <xdr:nvSpPr>
        <xdr:cNvPr id="65" name="Shield_B60">
          <a:extLst>
            <a:ext uri="{FF2B5EF4-FFF2-40B4-BE49-F238E27FC236}">
              <a16:creationId xmlns:a16="http://schemas.microsoft.com/office/drawing/2014/main" id="{C2BF1607-FC79-47A1-9AF3-8CA027F6420B}"/>
            </a:ext>
          </a:extLst>
        </xdr:cNvPr>
        <xdr:cNvSpPr>
          <a:spLocks/>
        </xdr:cNvSpPr>
      </xdr:nvSpPr>
      <xdr:spPr>
        <a:xfrm>
          <a:off x="685800" y="29660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59</xdr:row>
      <xdr:rowOff>0</xdr:rowOff>
    </xdr:from>
    <xdr:to>
      <xdr:col>3</xdr:col>
      <xdr:colOff>0</xdr:colOff>
      <xdr:row>60</xdr:row>
      <xdr:rowOff>0</xdr:rowOff>
    </xdr:to>
    <xdr:sp macro="" textlink="">
      <xdr:nvSpPr>
        <xdr:cNvPr id="66" name="Shield_C60">
          <a:extLst>
            <a:ext uri="{FF2B5EF4-FFF2-40B4-BE49-F238E27FC236}">
              <a16:creationId xmlns:a16="http://schemas.microsoft.com/office/drawing/2014/main" id="{7B4B3BF9-9503-4603-A075-B66D54979A84}"/>
            </a:ext>
          </a:extLst>
        </xdr:cNvPr>
        <xdr:cNvSpPr>
          <a:spLocks/>
        </xdr:cNvSpPr>
      </xdr:nvSpPr>
      <xdr:spPr>
        <a:xfrm>
          <a:off x="5372100" y="29660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56</xdr:row>
      <xdr:rowOff>0</xdr:rowOff>
    </xdr:from>
    <xdr:to>
      <xdr:col>1</xdr:col>
      <xdr:colOff>0</xdr:colOff>
      <xdr:row>57</xdr:row>
      <xdr:rowOff>0</xdr:rowOff>
    </xdr:to>
    <xdr:sp macro="" textlink="">
      <xdr:nvSpPr>
        <xdr:cNvPr id="67" name="Shield_A57">
          <a:extLst>
            <a:ext uri="{FF2B5EF4-FFF2-40B4-BE49-F238E27FC236}">
              <a16:creationId xmlns:a16="http://schemas.microsoft.com/office/drawing/2014/main" id="{C2683918-2A4D-49C4-8661-31956673088F}"/>
            </a:ext>
          </a:extLst>
        </xdr:cNvPr>
        <xdr:cNvSpPr>
          <a:spLocks/>
        </xdr:cNvSpPr>
      </xdr:nvSpPr>
      <xdr:spPr>
        <a:xfrm>
          <a:off x="0" y="27946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56</xdr:row>
      <xdr:rowOff>0</xdr:rowOff>
    </xdr:from>
    <xdr:to>
      <xdr:col>2</xdr:col>
      <xdr:colOff>0</xdr:colOff>
      <xdr:row>57</xdr:row>
      <xdr:rowOff>0</xdr:rowOff>
    </xdr:to>
    <xdr:sp macro="" textlink="">
      <xdr:nvSpPr>
        <xdr:cNvPr id="68" name="Shield_B57">
          <a:extLst>
            <a:ext uri="{FF2B5EF4-FFF2-40B4-BE49-F238E27FC236}">
              <a16:creationId xmlns:a16="http://schemas.microsoft.com/office/drawing/2014/main" id="{F0B89471-3AFD-4B39-BD1A-DD1CCD5962A3}"/>
            </a:ext>
          </a:extLst>
        </xdr:cNvPr>
        <xdr:cNvSpPr>
          <a:spLocks/>
        </xdr:cNvSpPr>
      </xdr:nvSpPr>
      <xdr:spPr>
        <a:xfrm>
          <a:off x="685800" y="27946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56</xdr:row>
      <xdr:rowOff>0</xdr:rowOff>
    </xdr:from>
    <xdr:to>
      <xdr:col>3</xdr:col>
      <xdr:colOff>0</xdr:colOff>
      <xdr:row>57</xdr:row>
      <xdr:rowOff>0</xdr:rowOff>
    </xdr:to>
    <xdr:sp macro="" textlink="">
      <xdr:nvSpPr>
        <xdr:cNvPr id="69" name="Shield_C57">
          <a:extLst>
            <a:ext uri="{FF2B5EF4-FFF2-40B4-BE49-F238E27FC236}">
              <a16:creationId xmlns:a16="http://schemas.microsoft.com/office/drawing/2014/main" id="{44B05EAA-523C-4EDE-9FAA-BD933EA02F6C}"/>
            </a:ext>
          </a:extLst>
        </xdr:cNvPr>
        <xdr:cNvSpPr>
          <a:spLocks/>
        </xdr:cNvSpPr>
      </xdr:nvSpPr>
      <xdr:spPr>
        <a:xfrm>
          <a:off x="5372100" y="27946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56</xdr:row>
      <xdr:rowOff>0</xdr:rowOff>
    </xdr:from>
    <xdr:to>
      <xdr:col>4</xdr:col>
      <xdr:colOff>0</xdr:colOff>
      <xdr:row>57</xdr:row>
      <xdr:rowOff>0</xdr:rowOff>
    </xdr:to>
    <xdr:sp macro="" textlink="">
      <xdr:nvSpPr>
        <xdr:cNvPr id="70" name="Shield_D57">
          <a:extLst>
            <a:ext uri="{FF2B5EF4-FFF2-40B4-BE49-F238E27FC236}">
              <a16:creationId xmlns:a16="http://schemas.microsoft.com/office/drawing/2014/main" id="{3582576F-E734-4F88-8CBD-40074D38AF18}"/>
            </a:ext>
          </a:extLst>
        </xdr:cNvPr>
        <xdr:cNvSpPr>
          <a:spLocks/>
        </xdr:cNvSpPr>
      </xdr:nvSpPr>
      <xdr:spPr>
        <a:xfrm>
          <a:off x="6029325" y="27946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56</xdr:row>
      <xdr:rowOff>0</xdr:rowOff>
    </xdr:from>
    <xdr:to>
      <xdr:col>5</xdr:col>
      <xdr:colOff>0</xdr:colOff>
      <xdr:row>57</xdr:row>
      <xdr:rowOff>0</xdr:rowOff>
    </xdr:to>
    <xdr:sp macro="" textlink="">
      <xdr:nvSpPr>
        <xdr:cNvPr id="71" name="Shield_E57">
          <a:extLst>
            <a:ext uri="{FF2B5EF4-FFF2-40B4-BE49-F238E27FC236}">
              <a16:creationId xmlns:a16="http://schemas.microsoft.com/office/drawing/2014/main" id="{01541D28-CEF5-45FD-85CB-23ECF1743ADD}"/>
            </a:ext>
          </a:extLst>
        </xdr:cNvPr>
        <xdr:cNvSpPr>
          <a:spLocks/>
        </xdr:cNvSpPr>
      </xdr:nvSpPr>
      <xdr:spPr>
        <a:xfrm>
          <a:off x="8334375" y="27946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56</xdr:row>
      <xdr:rowOff>0</xdr:rowOff>
    </xdr:from>
    <xdr:to>
      <xdr:col>6</xdr:col>
      <xdr:colOff>0</xdr:colOff>
      <xdr:row>57</xdr:row>
      <xdr:rowOff>0</xdr:rowOff>
    </xdr:to>
    <xdr:sp macro="" textlink="">
      <xdr:nvSpPr>
        <xdr:cNvPr id="72" name="Shield_F57">
          <a:extLst>
            <a:ext uri="{FF2B5EF4-FFF2-40B4-BE49-F238E27FC236}">
              <a16:creationId xmlns:a16="http://schemas.microsoft.com/office/drawing/2014/main" id="{D97CF6D3-136C-428B-93AF-1D84B7033B05}"/>
            </a:ext>
          </a:extLst>
        </xdr:cNvPr>
        <xdr:cNvSpPr>
          <a:spLocks/>
        </xdr:cNvSpPr>
      </xdr:nvSpPr>
      <xdr:spPr>
        <a:xfrm>
          <a:off x="9525000" y="27946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7</xdr:col>
      <xdr:colOff>0</xdr:colOff>
      <xdr:row>57</xdr:row>
      <xdr:rowOff>0</xdr:rowOff>
    </xdr:to>
    <xdr:sp macro="" textlink="">
      <xdr:nvSpPr>
        <xdr:cNvPr id="73" name="Shield_G57">
          <a:extLst>
            <a:ext uri="{FF2B5EF4-FFF2-40B4-BE49-F238E27FC236}">
              <a16:creationId xmlns:a16="http://schemas.microsoft.com/office/drawing/2014/main" id="{6C4ABB91-24A5-4241-B8BF-FA715C1DB5CC}"/>
            </a:ext>
          </a:extLst>
        </xdr:cNvPr>
        <xdr:cNvSpPr>
          <a:spLocks/>
        </xdr:cNvSpPr>
      </xdr:nvSpPr>
      <xdr:spPr>
        <a:xfrm>
          <a:off x="10182225" y="27946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56</xdr:row>
      <xdr:rowOff>0</xdr:rowOff>
    </xdr:from>
    <xdr:to>
      <xdr:col>8</xdr:col>
      <xdr:colOff>0</xdr:colOff>
      <xdr:row>57</xdr:row>
      <xdr:rowOff>0</xdr:rowOff>
    </xdr:to>
    <xdr:sp macro="" textlink="">
      <xdr:nvSpPr>
        <xdr:cNvPr id="74" name="Shield_H57">
          <a:extLst>
            <a:ext uri="{FF2B5EF4-FFF2-40B4-BE49-F238E27FC236}">
              <a16:creationId xmlns:a16="http://schemas.microsoft.com/office/drawing/2014/main" id="{D7D0730C-D5EF-4936-8574-4981DA6ADEF0}"/>
            </a:ext>
          </a:extLst>
        </xdr:cNvPr>
        <xdr:cNvSpPr>
          <a:spLocks/>
        </xdr:cNvSpPr>
      </xdr:nvSpPr>
      <xdr:spPr>
        <a:xfrm>
          <a:off x="12487275" y="27946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52</xdr:row>
      <xdr:rowOff>0</xdr:rowOff>
    </xdr:from>
    <xdr:to>
      <xdr:col>5</xdr:col>
      <xdr:colOff>0</xdr:colOff>
      <xdr:row>53</xdr:row>
      <xdr:rowOff>0</xdr:rowOff>
    </xdr:to>
    <xdr:sp macro="" textlink="">
      <xdr:nvSpPr>
        <xdr:cNvPr id="75" name="Shield_E53">
          <a:extLst>
            <a:ext uri="{FF2B5EF4-FFF2-40B4-BE49-F238E27FC236}">
              <a16:creationId xmlns:a16="http://schemas.microsoft.com/office/drawing/2014/main" id="{7329BB2D-5E7F-4B75-8B1A-34BB7D0D1736}"/>
            </a:ext>
          </a:extLst>
        </xdr:cNvPr>
        <xdr:cNvSpPr>
          <a:spLocks/>
        </xdr:cNvSpPr>
      </xdr:nvSpPr>
      <xdr:spPr>
        <a:xfrm>
          <a:off x="8334375" y="25660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52</xdr:row>
      <xdr:rowOff>0</xdr:rowOff>
    </xdr:from>
    <xdr:to>
      <xdr:col>6</xdr:col>
      <xdr:colOff>0</xdr:colOff>
      <xdr:row>53</xdr:row>
      <xdr:rowOff>0</xdr:rowOff>
    </xdr:to>
    <xdr:sp macro="" textlink="">
      <xdr:nvSpPr>
        <xdr:cNvPr id="76" name="Shield_F53">
          <a:extLst>
            <a:ext uri="{FF2B5EF4-FFF2-40B4-BE49-F238E27FC236}">
              <a16:creationId xmlns:a16="http://schemas.microsoft.com/office/drawing/2014/main" id="{B67B8555-8231-4E81-9684-CBECFEEF91F1}"/>
            </a:ext>
          </a:extLst>
        </xdr:cNvPr>
        <xdr:cNvSpPr>
          <a:spLocks/>
        </xdr:cNvSpPr>
      </xdr:nvSpPr>
      <xdr:spPr>
        <a:xfrm>
          <a:off x="9525000" y="25660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52</xdr:row>
      <xdr:rowOff>0</xdr:rowOff>
    </xdr:from>
    <xdr:to>
      <xdr:col>7</xdr:col>
      <xdr:colOff>0</xdr:colOff>
      <xdr:row>53</xdr:row>
      <xdr:rowOff>0</xdr:rowOff>
    </xdr:to>
    <xdr:sp macro="" textlink="">
      <xdr:nvSpPr>
        <xdr:cNvPr id="77" name="Shield_G53">
          <a:extLst>
            <a:ext uri="{FF2B5EF4-FFF2-40B4-BE49-F238E27FC236}">
              <a16:creationId xmlns:a16="http://schemas.microsoft.com/office/drawing/2014/main" id="{30AE2567-67EF-433F-8E29-B9F672F76168}"/>
            </a:ext>
          </a:extLst>
        </xdr:cNvPr>
        <xdr:cNvSpPr>
          <a:spLocks/>
        </xdr:cNvSpPr>
      </xdr:nvSpPr>
      <xdr:spPr>
        <a:xfrm>
          <a:off x="10182225" y="25660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52</xdr:row>
      <xdr:rowOff>0</xdr:rowOff>
    </xdr:from>
    <xdr:to>
      <xdr:col>8</xdr:col>
      <xdr:colOff>0</xdr:colOff>
      <xdr:row>53</xdr:row>
      <xdr:rowOff>0</xdr:rowOff>
    </xdr:to>
    <xdr:sp macro="" textlink="">
      <xdr:nvSpPr>
        <xdr:cNvPr id="78" name="Shield_H53">
          <a:extLst>
            <a:ext uri="{FF2B5EF4-FFF2-40B4-BE49-F238E27FC236}">
              <a16:creationId xmlns:a16="http://schemas.microsoft.com/office/drawing/2014/main" id="{EC25E262-9AA9-4E1F-9405-7695B0EA0639}"/>
            </a:ext>
          </a:extLst>
        </xdr:cNvPr>
        <xdr:cNvSpPr>
          <a:spLocks/>
        </xdr:cNvSpPr>
      </xdr:nvSpPr>
      <xdr:spPr>
        <a:xfrm>
          <a:off x="12487275" y="25660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53</xdr:row>
      <xdr:rowOff>0</xdr:rowOff>
    </xdr:from>
    <xdr:to>
      <xdr:col>5</xdr:col>
      <xdr:colOff>0</xdr:colOff>
      <xdr:row>54</xdr:row>
      <xdr:rowOff>0</xdr:rowOff>
    </xdr:to>
    <xdr:sp macro="" textlink="">
      <xdr:nvSpPr>
        <xdr:cNvPr id="79" name="Shield_E54">
          <a:extLst>
            <a:ext uri="{FF2B5EF4-FFF2-40B4-BE49-F238E27FC236}">
              <a16:creationId xmlns:a16="http://schemas.microsoft.com/office/drawing/2014/main" id="{A4D8033D-ABDE-4CCB-8D21-0E43CCAA0815}"/>
            </a:ext>
          </a:extLst>
        </xdr:cNvPr>
        <xdr:cNvSpPr>
          <a:spLocks/>
        </xdr:cNvSpPr>
      </xdr:nvSpPr>
      <xdr:spPr>
        <a:xfrm>
          <a:off x="8334375" y="26231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53</xdr:row>
      <xdr:rowOff>0</xdr:rowOff>
    </xdr:from>
    <xdr:to>
      <xdr:col>6</xdr:col>
      <xdr:colOff>0</xdr:colOff>
      <xdr:row>54</xdr:row>
      <xdr:rowOff>0</xdr:rowOff>
    </xdr:to>
    <xdr:sp macro="" textlink="">
      <xdr:nvSpPr>
        <xdr:cNvPr id="80" name="Shield_F54">
          <a:extLst>
            <a:ext uri="{FF2B5EF4-FFF2-40B4-BE49-F238E27FC236}">
              <a16:creationId xmlns:a16="http://schemas.microsoft.com/office/drawing/2014/main" id="{712FE411-D1B5-411B-B60B-0BCC000B35F6}"/>
            </a:ext>
          </a:extLst>
        </xdr:cNvPr>
        <xdr:cNvSpPr>
          <a:spLocks/>
        </xdr:cNvSpPr>
      </xdr:nvSpPr>
      <xdr:spPr>
        <a:xfrm>
          <a:off x="9525000" y="26231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53</xdr:row>
      <xdr:rowOff>0</xdr:rowOff>
    </xdr:from>
    <xdr:to>
      <xdr:col>7</xdr:col>
      <xdr:colOff>0</xdr:colOff>
      <xdr:row>54</xdr:row>
      <xdr:rowOff>0</xdr:rowOff>
    </xdr:to>
    <xdr:sp macro="" textlink="">
      <xdr:nvSpPr>
        <xdr:cNvPr id="81" name="Shield_G54">
          <a:extLst>
            <a:ext uri="{FF2B5EF4-FFF2-40B4-BE49-F238E27FC236}">
              <a16:creationId xmlns:a16="http://schemas.microsoft.com/office/drawing/2014/main" id="{780C239E-8094-436F-89FA-4E724724D40A}"/>
            </a:ext>
          </a:extLst>
        </xdr:cNvPr>
        <xdr:cNvSpPr>
          <a:spLocks/>
        </xdr:cNvSpPr>
      </xdr:nvSpPr>
      <xdr:spPr>
        <a:xfrm>
          <a:off x="10182225" y="26231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53</xdr:row>
      <xdr:rowOff>0</xdr:rowOff>
    </xdr:from>
    <xdr:to>
      <xdr:col>8</xdr:col>
      <xdr:colOff>0</xdr:colOff>
      <xdr:row>54</xdr:row>
      <xdr:rowOff>0</xdr:rowOff>
    </xdr:to>
    <xdr:sp macro="" textlink="">
      <xdr:nvSpPr>
        <xdr:cNvPr id="82" name="Shield_H54">
          <a:extLst>
            <a:ext uri="{FF2B5EF4-FFF2-40B4-BE49-F238E27FC236}">
              <a16:creationId xmlns:a16="http://schemas.microsoft.com/office/drawing/2014/main" id="{BE95A4AB-99EF-479B-A09C-2F051B966B7C}"/>
            </a:ext>
          </a:extLst>
        </xdr:cNvPr>
        <xdr:cNvSpPr>
          <a:spLocks/>
        </xdr:cNvSpPr>
      </xdr:nvSpPr>
      <xdr:spPr>
        <a:xfrm>
          <a:off x="12487275" y="26231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54</xdr:row>
      <xdr:rowOff>0</xdr:rowOff>
    </xdr:from>
    <xdr:to>
      <xdr:col>5</xdr:col>
      <xdr:colOff>0</xdr:colOff>
      <xdr:row>55</xdr:row>
      <xdr:rowOff>0</xdr:rowOff>
    </xdr:to>
    <xdr:sp macro="" textlink="">
      <xdr:nvSpPr>
        <xdr:cNvPr id="83" name="Shield_E55">
          <a:extLst>
            <a:ext uri="{FF2B5EF4-FFF2-40B4-BE49-F238E27FC236}">
              <a16:creationId xmlns:a16="http://schemas.microsoft.com/office/drawing/2014/main" id="{B9B1CC5B-5302-41C6-AF42-7F4EE5D8EE96}"/>
            </a:ext>
          </a:extLst>
        </xdr:cNvPr>
        <xdr:cNvSpPr>
          <a:spLocks/>
        </xdr:cNvSpPr>
      </xdr:nvSpPr>
      <xdr:spPr>
        <a:xfrm>
          <a:off x="8334375" y="26803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54</xdr:row>
      <xdr:rowOff>0</xdr:rowOff>
    </xdr:from>
    <xdr:to>
      <xdr:col>6</xdr:col>
      <xdr:colOff>0</xdr:colOff>
      <xdr:row>55</xdr:row>
      <xdr:rowOff>0</xdr:rowOff>
    </xdr:to>
    <xdr:sp macro="" textlink="">
      <xdr:nvSpPr>
        <xdr:cNvPr id="84" name="Shield_F55">
          <a:extLst>
            <a:ext uri="{FF2B5EF4-FFF2-40B4-BE49-F238E27FC236}">
              <a16:creationId xmlns:a16="http://schemas.microsoft.com/office/drawing/2014/main" id="{C37A5710-51B0-4C2C-965A-EE4C7986A3AA}"/>
            </a:ext>
          </a:extLst>
        </xdr:cNvPr>
        <xdr:cNvSpPr>
          <a:spLocks/>
        </xdr:cNvSpPr>
      </xdr:nvSpPr>
      <xdr:spPr>
        <a:xfrm>
          <a:off x="9525000" y="26803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54</xdr:row>
      <xdr:rowOff>0</xdr:rowOff>
    </xdr:from>
    <xdr:to>
      <xdr:col>7</xdr:col>
      <xdr:colOff>0</xdr:colOff>
      <xdr:row>55</xdr:row>
      <xdr:rowOff>0</xdr:rowOff>
    </xdr:to>
    <xdr:sp macro="" textlink="">
      <xdr:nvSpPr>
        <xdr:cNvPr id="85" name="Shield_G55">
          <a:extLst>
            <a:ext uri="{FF2B5EF4-FFF2-40B4-BE49-F238E27FC236}">
              <a16:creationId xmlns:a16="http://schemas.microsoft.com/office/drawing/2014/main" id="{10884091-84CD-4B5B-BE90-C498B8902A15}"/>
            </a:ext>
          </a:extLst>
        </xdr:cNvPr>
        <xdr:cNvSpPr>
          <a:spLocks/>
        </xdr:cNvSpPr>
      </xdr:nvSpPr>
      <xdr:spPr>
        <a:xfrm>
          <a:off x="10182225" y="26803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54</xdr:row>
      <xdr:rowOff>0</xdr:rowOff>
    </xdr:from>
    <xdr:to>
      <xdr:col>8</xdr:col>
      <xdr:colOff>0</xdr:colOff>
      <xdr:row>55</xdr:row>
      <xdr:rowOff>0</xdr:rowOff>
    </xdr:to>
    <xdr:sp macro="" textlink="">
      <xdr:nvSpPr>
        <xdr:cNvPr id="86" name="Shield_H55">
          <a:extLst>
            <a:ext uri="{FF2B5EF4-FFF2-40B4-BE49-F238E27FC236}">
              <a16:creationId xmlns:a16="http://schemas.microsoft.com/office/drawing/2014/main" id="{E3AF2843-1CEE-4834-BAF6-A2387038ACEF}"/>
            </a:ext>
          </a:extLst>
        </xdr:cNvPr>
        <xdr:cNvSpPr>
          <a:spLocks/>
        </xdr:cNvSpPr>
      </xdr:nvSpPr>
      <xdr:spPr>
        <a:xfrm>
          <a:off x="12487275" y="26803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55</xdr:row>
      <xdr:rowOff>0</xdr:rowOff>
    </xdr:from>
    <xdr:to>
      <xdr:col>5</xdr:col>
      <xdr:colOff>0</xdr:colOff>
      <xdr:row>56</xdr:row>
      <xdr:rowOff>0</xdr:rowOff>
    </xdr:to>
    <xdr:sp macro="" textlink="">
      <xdr:nvSpPr>
        <xdr:cNvPr id="87" name="Shield_E56">
          <a:extLst>
            <a:ext uri="{FF2B5EF4-FFF2-40B4-BE49-F238E27FC236}">
              <a16:creationId xmlns:a16="http://schemas.microsoft.com/office/drawing/2014/main" id="{5B7808B9-C6F5-4E2A-B952-5DB902F813CB}"/>
            </a:ext>
          </a:extLst>
        </xdr:cNvPr>
        <xdr:cNvSpPr>
          <a:spLocks/>
        </xdr:cNvSpPr>
      </xdr:nvSpPr>
      <xdr:spPr>
        <a:xfrm>
          <a:off x="8334375" y="27374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55</xdr:row>
      <xdr:rowOff>0</xdr:rowOff>
    </xdr:from>
    <xdr:to>
      <xdr:col>6</xdr:col>
      <xdr:colOff>0</xdr:colOff>
      <xdr:row>56</xdr:row>
      <xdr:rowOff>0</xdr:rowOff>
    </xdr:to>
    <xdr:sp macro="" textlink="">
      <xdr:nvSpPr>
        <xdr:cNvPr id="88" name="Shield_F56">
          <a:extLst>
            <a:ext uri="{FF2B5EF4-FFF2-40B4-BE49-F238E27FC236}">
              <a16:creationId xmlns:a16="http://schemas.microsoft.com/office/drawing/2014/main" id="{E87DA0F7-FA20-45DF-A8F6-9290E970B030}"/>
            </a:ext>
          </a:extLst>
        </xdr:cNvPr>
        <xdr:cNvSpPr>
          <a:spLocks/>
        </xdr:cNvSpPr>
      </xdr:nvSpPr>
      <xdr:spPr>
        <a:xfrm>
          <a:off x="9525000" y="27374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55</xdr:row>
      <xdr:rowOff>0</xdr:rowOff>
    </xdr:from>
    <xdr:to>
      <xdr:col>7</xdr:col>
      <xdr:colOff>0</xdr:colOff>
      <xdr:row>56</xdr:row>
      <xdr:rowOff>0</xdr:rowOff>
    </xdr:to>
    <xdr:sp macro="" textlink="">
      <xdr:nvSpPr>
        <xdr:cNvPr id="89" name="Shield_G56">
          <a:extLst>
            <a:ext uri="{FF2B5EF4-FFF2-40B4-BE49-F238E27FC236}">
              <a16:creationId xmlns:a16="http://schemas.microsoft.com/office/drawing/2014/main" id="{2883B6E9-3448-44FB-B0FD-B1E03A0396FC}"/>
            </a:ext>
          </a:extLst>
        </xdr:cNvPr>
        <xdr:cNvSpPr>
          <a:spLocks/>
        </xdr:cNvSpPr>
      </xdr:nvSpPr>
      <xdr:spPr>
        <a:xfrm>
          <a:off x="10182225" y="27374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55</xdr:row>
      <xdr:rowOff>0</xdr:rowOff>
    </xdr:from>
    <xdr:to>
      <xdr:col>8</xdr:col>
      <xdr:colOff>0</xdr:colOff>
      <xdr:row>56</xdr:row>
      <xdr:rowOff>0</xdr:rowOff>
    </xdr:to>
    <xdr:sp macro="" textlink="">
      <xdr:nvSpPr>
        <xdr:cNvPr id="90" name="Shield_H56">
          <a:extLst>
            <a:ext uri="{FF2B5EF4-FFF2-40B4-BE49-F238E27FC236}">
              <a16:creationId xmlns:a16="http://schemas.microsoft.com/office/drawing/2014/main" id="{DAFBACAA-35A3-4A81-88A5-4B27AC78883C}"/>
            </a:ext>
          </a:extLst>
        </xdr:cNvPr>
        <xdr:cNvSpPr>
          <a:spLocks/>
        </xdr:cNvSpPr>
      </xdr:nvSpPr>
      <xdr:spPr>
        <a:xfrm>
          <a:off x="12487275" y="27374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52</xdr:row>
      <xdr:rowOff>0</xdr:rowOff>
    </xdr:from>
    <xdr:to>
      <xdr:col>1</xdr:col>
      <xdr:colOff>0</xdr:colOff>
      <xdr:row>53</xdr:row>
      <xdr:rowOff>0</xdr:rowOff>
    </xdr:to>
    <xdr:sp macro="" textlink="">
      <xdr:nvSpPr>
        <xdr:cNvPr id="91" name="Shield_A53">
          <a:extLst>
            <a:ext uri="{FF2B5EF4-FFF2-40B4-BE49-F238E27FC236}">
              <a16:creationId xmlns:a16="http://schemas.microsoft.com/office/drawing/2014/main" id="{F2443000-8832-41D5-848E-48641BC201B7}"/>
            </a:ext>
          </a:extLst>
        </xdr:cNvPr>
        <xdr:cNvSpPr>
          <a:spLocks/>
        </xdr:cNvSpPr>
      </xdr:nvSpPr>
      <xdr:spPr>
        <a:xfrm>
          <a:off x="0" y="25660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52</xdr:row>
      <xdr:rowOff>0</xdr:rowOff>
    </xdr:from>
    <xdr:to>
      <xdr:col>2</xdr:col>
      <xdr:colOff>0</xdr:colOff>
      <xdr:row>53</xdr:row>
      <xdr:rowOff>0</xdr:rowOff>
    </xdr:to>
    <xdr:sp macro="" textlink="">
      <xdr:nvSpPr>
        <xdr:cNvPr id="92" name="Shield_B53">
          <a:extLst>
            <a:ext uri="{FF2B5EF4-FFF2-40B4-BE49-F238E27FC236}">
              <a16:creationId xmlns:a16="http://schemas.microsoft.com/office/drawing/2014/main" id="{7707244B-1929-43A9-AA9F-F0CEEB07BC9A}"/>
            </a:ext>
          </a:extLst>
        </xdr:cNvPr>
        <xdr:cNvSpPr>
          <a:spLocks/>
        </xdr:cNvSpPr>
      </xdr:nvSpPr>
      <xdr:spPr>
        <a:xfrm>
          <a:off x="685800" y="25660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52</xdr:row>
      <xdr:rowOff>0</xdr:rowOff>
    </xdr:from>
    <xdr:to>
      <xdr:col>3</xdr:col>
      <xdr:colOff>0</xdr:colOff>
      <xdr:row>53</xdr:row>
      <xdr:rowOff>0</xdr:rowOff>
    </xdr:to>
    <xdr:sp macro="" textlink="">
      <xdr:nvSpPr>
        <xdr:cNvPr id="93" name="Shield_C53">
          <a:extLst>
            <a:ext uri="{FF2B5EF4-FFF2-40B4-BE49-F238E27FC236}">
              <a16:creationId xmlns:a16="http://schemas.microsoft.com/office/drawing/2014/main" id="{0B4CD0D8-8342-4CB5-B44E-2F0EF85BCD18}"/>
            </a:ext>
          </a:extLst>
        </xdr:cNvPr>
        <xdr:cNvSpPr>
          <a:spLocks/>
        </xdr:cNvSpPr>
      </xdr:nvSpPr>
      <xdr:spPr>
        <a:xfrm>
          <a:off x="5372100" y="25660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53</xdr:row>
      <xdr:rowOff>0</xdr:rowOff>
    </xdr:from>
    <xdr:to>
      <xdr:col>1</xdr:col>
      <xdr:colOff>0</xdr:colOff>
      <xdr:row>54</xdr:row>
      <xdr:rowOff>0</xdr:rowOff>
    </xdr:to>
    <xdr:sp macro="" textlink="">
      <xdr:nvSpPr>
        <xdr:cNvPr id="94" name="Shield_A54">
          <a:extLst>
            <a:ext uri="{FF2B5EF4-FFF2-40B4-BE49-F238E27FC236}">
              <a16:creationId xmlns:a16="http://schemas.microsoft.com/office/drawing/2014/main" id="{66AD635C-E179-41BC-B49E-38CEC60F86F0}"/>
            </a:ext>
          </a:extLst>
        </xdr:cNvPr>
        <xdr:cNvSpPr>
          <a:spLocks/>
        </xdr:cNvSpPr>
      </xdr:nvSpPr>
      <xdr:spPr>
        <a:xfrm>
          <a:off x="0" y="26231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53</xdr:row>
      <xdr:rowOff>0</xdr:rowOff>
    </xdr:from>
    <xdr:to>
      <xdr:col>2</xdr:col>
      <xdr:colOff>0</xdr:colOff>
      <xdr:row>54</xdr:row>
      <xdr:rowOff>0</xdr:rowOff>
    </xdr:to>
    <xdr:sp macro="" textlink="">
      <xdr:nvSpPr>
        <xdr:cNvPr id="95" name="Shield_B54">
          <a:extLst>
            <a:ext uri="{FF2B5EF4-FFF2-40B4-BE49-F238E27FC236}">
              <a16:creationId xmlns:a16="http://schemas.microsoft.com/office/drawing/2014/main" id="{4F8EA97D-16B2-4C6B-90C2-44D40AEE17A6}"/>
            </a:ext>
          </a:extLst>
        </xdr:cNvPr>
        <xdr:cNvSpPr>
          <a:spLocks/>
        </xdr:cNvSpPr>
      </xdr:nvSpPr>
      <xdr:spPr>
        <a:xfrm>
          <a:off x="685800" y="26231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53</xdr:row>
      <xdr:rowOff>0</xdr:rowOff>
    </xdr:from>
    <xdr:to>
      <xdr:col>3</xdr:col>
      <xdr:colOff>0</xdr:colOff>
      <xdr:row>54</xdr:row>
      <xdr:rowOff>0</xdr:rowOff>
    </xdr:to>
    <xdr:sp macro="" textlink="">
      <xdr:nvSpPr>
        <xdr:cNvPr id="96" name="Shield_C54">
          <a:extLst>
            <a:ext uri="{FF2B5EF4-FFF2-40B4-BE49-F238E27FC236}">
              <a16:creationId xmlns:a16="http://schemas.microsoft.com/office/drawing/2014/main" id="{D720EFAE-AF5B-4698-AE57-AB1D501CBC20}"/>
            </a:ext>
          </a:extLst>
        </xdr:cNvPr>
        <xdr:cNvSpPr>
          <a:spLocks/>
        </xdr:cNvSpPr>
      </xdr:nvSpPr>
      <xdr:spPr>
        <a:xfrm>
          <a:off x="5372100" y="26231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54</xdr:row>
      <xdr:rowOff>0</xdr:rowOff>
    </xdr:from>
    <xdr:to>
      <xdr:col>1</xdr:col>
      <xdr:colOff>0</xdr:colOff>
      <xdr:row>55</xdr:row>
      <xdr:rowOff>0</xdr:rowOff>
    </xdr:to>
    <xdr:sp macro="" textlink="">
      <xdr:nvSpPr>
        <xdr:cNvPr id="97" name="Shield_A55">
          <a:extLst>
            <a:ext uri="{FF2B5EF4-FFF2-40B4-BE49-F238E27FC236}">
              <a16:creationId xmlns:a16="http://schemas.microsoft.com/office/drawing/2014/main" id="{1A441255-5BEA-4594-A711-561E307F85BE}"/>
            </a:ext>
          </a:extLst>
        </xdr:cNvPr>
        <xdr:cNvSpPr>
          <a:spLocks/>
        </xdr:cNvSpPr>
      </xdr:nvSpPr>
      <xdr:spPr>
        <a:xfrm>
          <a:off x="0" y="26803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54</xdr:row>
      <xdr:rowOff>0</xdr:rowOff>
    </xdr:from>
    <xdr:to>
      <xdr:col>2</xdr:col>
      <xdr:colOff>0</xdr:colOff>
      <xdr:row>55</xdr:row>
      <xdr:rowOff>0</xdr:rowOff>
    </xdr:to>
    <xdr:sp macro="" textlink="">
      <xdr:nvSpPr>
        <xdr:cNvPr id="98" name="Shield_B55">
          <a:extLst>
            <a:ext uri="{FF2B5EF4-FFF2-40B4-BE49-F238E27FC236}">
              <a16:creationId xmlns:a16="http://schemas.microsoft.com/office/drawing/2014/main" id="{EE62922B-B97C-40FB-93F0-4A209EEC0A0A}"/>
            </a:ext>
          </a:extLst>
        </xdr:cNvPr>
        <xdr:cNvSpPr>
          <a:spLocks/>
        </xdr:cNvSpPr>
      </xdr:nvSpPr>
      <xdr:spPr>
        <a:xfrm>
          <a:off x="685800" y="26803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54</xdr:row>
      <xdr:rowOff>0</xdr:rowOff>
    </xdr:from>
    <xdr:to>
      <xdr:col>3</xdr:col>
      <xdr:colOff>0</xdr:colOff>
      <xdr:row>55</xdr:row>
      <xdr:rowOff>0</xdr:rowOff>
    </xdr:to>
    <xdr:sp macro="" textlink="">
      <xdr:nvSpPr>
        <xdr:cNvPr id="99" name="Shield_C55">
          <a:extLst>
            <a:ext uri="{FF2B5EF4-FFF2-40B4-BE49-F238E27FC236}">
              <a16:creationId xmlns:a16="http://schemas.microsoft.com/office/drawing/2014/main" id="{76405461-1EA2-4ADD-870D-9133690AC7B2}"/>
            </a:ext>
          </a:extLst>
        </xdr:cNvPr>
        <xdr:cNvSpPr>
          <a:spLocks/>
        </xdr:cNvSpPr>
      </xdr:nvSpPr>
      <xdr:spPr>
        <a:xfrm>
          <a:off x="5372100" y="26803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55</xdr:row>
      <xdr:rowOff>0</xdr:rowOff>
    </xdr:from>
    <xdr:to>
      <xdr:col>1</xdr:col>
      <xdr:colOff>0</xdr:colOff>
      <xdr:row>56</xdr:row>
      <xdr:rowOff>0</xdr:rowOff>
    </xdr:to>
    <xdr:sp macro="" textlink="">
      <xdr:nvSpPr>
        <xdr:cNvPr id="100" name="Shield_A56">
          <a:extLst>
            <a:ext uri="{FF2B5EF4-FFF2-40B4-BE49-F238E27FC236}">
              <a16:creationId xmlns:a16="http://schemas.microsoft.com/office/drawing/2014/main" id="{2CB06F02-D1F6-4134-86C4-AACE3BA9A9A3}"/>
            </a:ext>
          </a:extLst>
        </xdr:cNvPr>
        <xdr:cNvSpPr>
          <a:spLocks/>
        </xdr:cNvSpPr>
      </xdr:nvSpPr>
      <xdr:spPr>
        <a:xfrm>
          <a:off x="0" y="27374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55</xdr:row>
      <xdr:rowOff>0</xdr:rowOff>
    </xdr:from>
    <xdr:to>
      <xdr:col>2</xdr:col>
      <xdr:colOff>0</xdr:colOff>
      <xdr:row>56</xdr:row>
      <xdr:rowOff>0</xdr:rowOff>
    </xdr:to>
    <xdr:sp macro="" textlink="">
      <xdr:nvSpPr>
        <xdr:cNvPr id="101" name="Shield_B56">
          <a:extLst>
            <a:ext uri="{FF2B5EF4-FFF2-40B4-BE49-F238E27FC236}">
              <a16:creationId xmlns:a16="http://schemas.microsoft.com/office/drawing/2014/main" id="{850E9980-6B3B-4126-B1A0-E897DC321089}"/>
            </a:ext>
          </a:extLst>
        </xdr:cNvPr>
        <xdr:cNvSpPr>
          <a:spLocks/>
        </xdr:cNvSpPr>
      </xdr:nvSpPr>
      <xdr:spPr>
        <a:xfrm>
          <a:off x="685800" y="27374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55</xdr:row>
      <xdr:rowOff>0</xdr:rowOff>
    </xdr:from>
    <xdr:to>
      <xdr:col>3</xdr:col>
      <xdr:colOff>0</xdr:colOff>
      <xdr:row>56</xdr:row>
      <xdr:rowOff>0</xdr:rowOff>
    </xdr:to>
    <xdr:sp macro="" textlink="">
      <xdr:nvSpPr>
        <xdr:cNvPr id="102" name="Shield_C56">
          <a:extLst>
            <a:ext uri="{FF2B5EF4-FFF2-40B4-BE49-F238E27FC236}">
              <a16:creationId xmlns:a16="http://schemas.microsoft.com/office/drawing/2014/main" id="{2EB9A9EF-70BF-4B19-B893-D72B56B0BF56}"/>
            </a:ext>
          </a:extLst>
        </xdr:cNvPr>
        <xdr:cNvSpPr>
          <a:spLocks/>
        </xdr:cNvSpPr>
      </xdr:nvSpPr>
      <xdr:spPr>
        <a:xfrm>
          <a:off x="5372100" y="27374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51</xdr:row>
      <xdr:rowOff>0</xdr:rowOff>
    </xdr:from>
    <xdr:to>
      <xdr:col>1</xdr:col>
      <xdr:colOff>0</xdr:colOff>
      <xdr:row>52</xdr:row>
      <xdr:rowOff>0</xdr:rowOff>
    </xdr:to>
    <xdr:sp macro="" textlink="">
      <xdr:nvSpPr>
        <xdr:cNvPr id="103" name="Shield_A52">
          <a:extLst>
            <a:ext uri="{FF2B5EF4-FFF2-40B4-BE49-F238E27FC236}">
              <a16:creationId xmlns:a16="http://schemas.microsoft.com/office/drawing/2014/main" id="{5DCB1E73-E7DB-4C27-A3C8-4FCE9AA430BE}"/>
            </a:ext>
          </a:extLst>
        </xdr:cNvPr>
        <xdr:cNvSpPr>
          <a:spLocks/>
        </xdr:cNvSpPr>
      </xdr:nvSpPr>
      <xdr:spPr>
        <a:xfrm>
          <a:off x="0" y="25088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51</xdr:row>
      <xdr:rowOff>0</xdr:rowOff>
    </xdr:from>
    <xdr:to>
      <xdr:col>2</xdr:col>
      <xdr:colOff>0</xdr:colOff>
      <xdr:row>52</xdr:row>
      <xdr:rowOff>0</xdr:rowOff>
    </xdr:to>
    <xdr:sp macro="" textlink="">
      <xdr:nvSpPr>
        <xdr:cNvPr id="104" name="Shield_B52">
          <a:extLst>
            <a:ext uri="{FF2B5EF4-FFF2-40B4-BE49-F238E27FC236}">
              <a16:creationId xmlns:a16="http://schemas.microsoft.com/office/drawing/2014/main" id="{F1D8DDB6-F47B-4328-B356-42BBA539B4C3}"/>
            </a:ext>
          </a:extLst>
        </xdr:cNvPr>
        <xdr:cNvSpPr>
          <a:spLocks/>
        </xdr:cNvSpPr>
      </xdr:nvSpPr>
      <xdr:spPr>
        <a:xfrm>
          <a:off x="685800" y="25088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51</xdr:row>
      <xdr:rowOff>0</xdr:rowOff>
    </xdr:from>
    <xdr:to>
      <xdr:col>3</xdr:col>
      <xdr:colOff>0</xdr:colOff>
      <xdr:row>52</xdr:row>
      <xdr:rowOff>0</xdr:rowOff>
    </xdr:to>
    <xdr:sp macro="" textlink="">
      <xdr:nvSpPr>
        <xdr:cNvPr id="105" name="Shield_C52">
          <a:extLst>
            <a:ext uri="{FF2B5EF4-FFF2-40B4-BE49-F238E27FC236}">
              <a16:creationId xmlns:a16="http://schemas.microsoft.com/office/drawing/2014/main" id="{3C5E2910-E1EB-43C5-B1BD-FF66CFC2DDE7}"/>
            </a:ext>
          </a:extLst>
        </xdr:cNvPr>
        <xdr:cNvSpPr>
          <a:spLocks/>
        </xdr:cNvSpPr>
      </xdr:nvSpPr>
      <xdr:spPr>
        <a:xfrm>
          <a:off x="5372100" y="25088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51</xdr:row>
      <xdr:rowOff>0</xdr:rowOff>
    </xdr:from>
    <xdr:to>
      <xdr:col>4</xdr:col>
      <xdr:colOff>0</xdr:colOff>
      <xdr:row>52</xdr:row>
      <xdr:rowOff>0</xdr:rowOff>
    </xdr:to>
    <xdr:sp macro="" textlink="">
      <xdr:nvSpPr>
        <xdr:cNvPr id="106" name="Shield_D52">
          <a:extLst>
            <a:ext uri="{FF2B5EF4-FFF2-40B4-BE49-F238E27FC236}">
              <a16:creationId xmlns:a16="http://schemas.microsoft.com/office/drawing/2014/main" id="{D3B07342-8025-4505-B39F-8B81E23FEFDC}"/>
            </a:ext>
          </a:extLst>
        </xdr:cNvPr>
        <xdr:cNvSpPr>
          <a:spLocks/>
        </xdr:cNvSpPr>
      </xdr:nvSpPr>
      <xdr:spPr>
        <a:xfrm>
          <a:off x="6029325" y="25088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51</xdr:row>
      <xdr:rowOff>0</xdr:rowOff>
    </xdr:from>
    <xdr:to>
      <xdr:col>5</xdr:col>
      <xdr:colOff>0</xdr:colOff>
      <xdr:row>52</xdr:row>
      <xdr:rowOff>0</xdr:rowOff>
    </xdr:to>
    <xdr:sp macro="" textlink="">
      <xdr:nvSpPr>
        <xdr:cNvPr id="107" name="Shield_E52">
          <a:extLst>
            <a:ext uri="{FF2B5EF4-FFF2-40B4-BE49-F238E27FC236}">
              <a16:creationId xmlns:a16="http://schemas.microsoft.com/office/drawing/2014/main" id="{38964222-B5DD-41CD-B59B-A6A7E4D4CC64}"/>
            </a:ext>
          </a:extLst>
        </xdr:cNvPr>
        <xdr:cNvSpPr>
          <a:spLocks/>
        </xdr:cNvSpPr>
      </xdr:nvSpPr>
      <xdr:spPr>
        <a:xfrm>
          <a:off x="8334375" y="25088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51</xdr:row>
      <xdr:rowOff>0</xdr:rowOff>
    </xdr:from>
    <xdr:to>
      <xdr:col>6</xdr:col>
      <xdr:colOff>0</xdr:colOff>
      <xdr:row>52</xdr:row>
      <xdr:rowOff>0</xdr:rowOff>
    </xdr:to>
    <xdr:sp macro="" textlink="">
      <xdr:nvSpPr>
        <xdr:cNvPr id="108" name="Shield_F52">
          <a:extLst>
            <a:ext uri="{FF2B5EF4-FFF2-40B4-BE49-F238E27FC236}">
              <a16:creationId xmlns:a16="http://schemas.microsoft.com/office/drawing/2014/main" id="{13B0E8B5-7F6F-468E-8F19-7A414968C954}"/>
            </a:ext>
          </a:extLst>
        </xdr:cNvPr>
        <xdr:cNvSpPr>
          <a:spLocks/>
        </xdr:cNvSpPr>
      </xdr:nvSpPr>
      <xdr:spPr>
        <a:xfrm>
          <a:off x="9525000" y="25088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51</xdr:row>
      <xdr:rowOff>0</xdr:rowOff>
    </xdr:from>
    <xdr:to>
      <xdr:col>7</xdr:col>
      <xdr:colOff>0</xdr:colOff>
      <xdr:row>52</xdr:row>
      <xdr:rowOff>0</xdr:rowOff>
    </xdr:to>
    <xdr:sp macro="" textlink="">
      <xdr:nvSpPr>
        <xdr:cNvPr id="109" name="Shield_G52">
          <a:extLst>
            <a:ext uri="{FF2B5EF4-FFF2-40B4-BE49-F238E27FC236}">
              <a16:creationId xmlns:a16="http://schemas.microsoft.com/office/drawing/2014/main" id="{291E5C3E-D8B8-4967-97ED-B8129B5F153B}"/>
            </a:ext>
          </a:extLst>
        </xdr:cNvPr>
        <xdr:cNvSpPr>
          <a:spLocks/>
        </xdr:cNvSpPr>
      </xdr:nvSpPr>
      <xdr:spPr>
        <a:xfrm>
          <a:off x="10182225" y="25088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51</xdr:row>
      <xdr:rowOff>0</xdr:rowOff>
    </xdr:from>
    <xdr:to>
      <xdr:col>8</xdr:col>
      <xdr:colOff>0</xdr:colOff>
      <xdr:row>52</xdr:row>
      <xdr:rowOff>0</xdr:rowOff>
    </xdr:to>
    <xdr:sp macro="" textlink="">
      <xdr:nvSpPr>
        <xdr:cNvPr id="110" name="Shield_H52">
          <a:extLst>
            <a:ext uri="{FF2B5EF4-FFF2-40B4-BE49-F238E27FC236}">
              <a16:creationId xmlns:a16="http://schemas.microsoft.com/office/drawing/2014/main" id="{2750E8A7-6746-4062-A680-B8FEF0842766}"/>
            </a:ext>
          </a:extLst>
        </xdr:cNvPr>
        <xdr:cNvSpPr>
          <a:spLocks/>
        </xdr:cNvSpPr>
      </xdr:nvSpPr>
      <xdr:spPr>
        <a:xfrm>
          <a:off x="12487275" y="25088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47</xdr:row>
      <xdr:rowOff>0</xdr:rowOff>
    </xdr:from>
    <xdr:to>
      <xdr:col>5</xdr:col>
      <xdr:colOff>0</xdr:colOff>
      <xdr:row>48</xdr:row>
      <xdr:rowOff>0</xdr:rowOff>
    </xdr:to>
    <xdr:sp macro="" textlink="">
      <xdr:nvSpPr>
        <xdr:cNvPr id="111" name="Shield_E48">
          <a:extLst>
            <a:ext uri="{FF2B5EF4-FFF2-40B4-BE49-F238E27FC236}">
              <a16:creationId xmlns:a16="http://schemas.microsoft.com/office/drawing/2014/main" id="{B2C58C2B-9063-4C0E-A6DB-819F7E2A8DAD}"/>
            </a:ext>
          </a:extLst>
        </xdr:cNvPr>
        <xdr:cNvSpPr>
          <a:spLocks/>
        </xdr:cNvSpPr>
      </xdr:nvSpPr>
      <xdr:spPr>
        <a:xfrm>
          <a:off x="8334375" y="22802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47</xdr:row>
      <xdr:rowOff>0</xdr:rowOff>
    </xdr:from>
    <xdr:to>
      <xdr:col>6</xdr:col>
      <xdr:colOff>0</xdr:colOff>
      <xdr:row>48</xdr:row>
      <xdr:rowOff>0</xdr:rowOff>
    </xdr:to>
    <xdr:sp macro="" textlink="">
      <xdr:nvSpPr>
        <xdr:cNvPr id="112" name="Shield_F48">
          <a:extLst>
            <a:ext uri="{FF2B5EF4-FFF2-40B4-BE49-F238E27FC236}">
              <a16:creationId xmlns:a16="http://schemas.microsoft.com/office/drawing/2014/main" id="{9AF9AD89-1266-4D7E-A35A-7DCD9D57D773}"/>
            </a:ext>
          </a:extLst>
        </xdr:cNvPr>
        <xdr:cNvSpPr>
          <a:spLocks/>
        </xdr:cNvSpPr>
      </xdr:nvSpPr>
      <xdr:spPr>
        <a:xfrm>
          <a:off x="9525000" y="22802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47</xdr:row>
      <xdr:rowOff>0</xdr:rowOff>
    </xdr:from>
    <xdr:to>
      <xdr:col>7</xdr:col>
      <xdr:colOff>0</xdr:colOff>
      <xdr:row>48</xdr:row>
      <xdr:rowOff>0</xdr:rowOff>
    </xdr:to>
    <xdr:sp macro="" textlink="">
      <xdr:nvSpPr>
        <xdr:cNvPr id="113" name="Shield_G48">
          <a:extLst>
            <a:ext uri="{FF2B5EF4-FFF2-40B4-BE49-F238E27FC236}">
              <a16:creationId xmlns:a16="http://schemas.microsoft.com/office/drawing/2014/main" id="{382EE7BA-E73B-4141-ABC2-BDD5A0F15296}"/>
            </a:ext>
          </a:extLst>
        </xdr:cNvPr>
        <xdr:cNvSpPr>
          <a:spLocks/>
        </xdr:cNvSpPr>
      </xdr:nvSpPr>
      <xdr:spPr>
        <a:xfrm>
          <a:off x="10182225" y="22802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47</xdr:row>
      <xdr:rowOff>0</xdr:rowOff>
    </xdr:from>
    <xdr:to>
      <xdr:col>8</xdr:col>
      <xdr:colOff>0</xdr:colOff>
      <xdr:row>48</xdr:row>
      <xdr:rowOff>0</xdr:rowOff>
    </xdr:to>
    <xdr:sp macro="" textlink="">
      <xdr:nvSpPr>
        <xdr:cNvPr id="114" name="Shield_H48">
          <a:extLst>
            <a:ext uri="{FF2B5EF4-FFF2-40B4-BE49-F238E27FC236}">
              <a16:creationId xmlns:a16="http://schemas.microsoft.com/office/drawing/2014/main" id="{5728B8AE-59ED-4019-B939-4A4E357EE938}"/>
            </a:ext>
          </a:extLst>
        </xdr:cNvPr>
        <xdr:cNvSpPr>
          <a:spLocks/>
        </xdr:cNvSpPr>
      </xdr:nvSpPr>
      <xdr:spPr>
        <a:xfrm>
          <a:off x="12487275" y="22802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48</xdr:row>
      <xdr:rowOff>0</xdr:rowOff>
    </xdr:from>
    <xdr:to>
      <xdr:col>5</xdr:col>
      <xdr:colOff>0</xdr:colOff>
      <xdr:row>49</xdr:row>
      <xdr:rowOff>0</xdr:rowOff>
    </xdr:to>
    <xdr:sp macro="" textlink="">
      <xdr:nvSpPr>
        <xdr:cNvPr id="115" name="Shield_E49">
          <a:extLst>
            <a:ext uri="{FF2B5EF4-FFF2-40B4-BE49-F238E27FC236}">
              <a16:creationId xmlns:a16="http://schemas.microsoft.com/office/drawing/2014/main" id="{AA879FBF-2A08-4EF7-AD07-38FCD6681C49}"/>
            </a:ext>
          </a:extLst>
        </xdr:cNvPr>
        <xdr:cNvSpPr>
          <a:spLocks/>
        </xdr:cNvSpPr>
      </xdr:nvSpPr>
      <xdr:spPr>
        <a:xfrm>
          <a:off x="8334375" y="23374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48</xdr:row>
      <xdr:rowOff>0</xdr:rowOff>
    </xdr:from>
    <xdr:to>
      <xdr:col>6</xdr:col>
      <xdr:colOff>0</xdr:colOff>
      <xdr:row>49</xdr:row>
      <xdr:rowOff>0</xdr:rowOff>
    </xdr:to>
    <xdr:sp macro="" textlink="">
      <xdr:nvSpPr>
        <xdr:cNvPr id="116" name="Shield_F49">
          <a:extLst>
            <a:ext uri="{FF2B5EF4-FFF2-40B4-BE49-F238E27FC236}">
              <a16:creationId xmlns:a16="http://schemas.microsoft.com/office/drawing/2014/main" id="{5FA4DC74-E8CD-45AF-8BCD-9A35CAE69FA5}"/>
            </a:ext>
          </a:extLst>
        </xdr:cNvPr>
        <xdr:cNvSpPr>
          <a:spLocks/>
        </xdr:cNvSpPr>
      </xdr:nvSpPr>
      <xdr:spPr>
        <a:xfrm>
          <a:off x="9525000" y="23374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48</xdr:row>
      <xdr:rowOff>0</xdr:rowOff>
    </xdr:from>
    <xdr:to>
      <xdr:col>7</xdr:col>
      <xdr:colOff>0</xdr:colOff>
      <xdr:row>49</xdr:row>
      <xdr:rowOff>0</xdr:rowOff>
    </xdr:to>
    <xdr:sp macro="" textlink="">
      <xdr:nvSpPr>
        <xdr:cNvPr id="117" name="Shield_G49">
          <a:extLst>
            <a:ext uri="{FF2B5EF4-FFF2-40B4-BE49-F238E27FC236}">
              <a16:creationId xmlns:a16="http://schemas.microsoft.com/office/drawing/2014/main" id="{B6C2AC61-1DA7-47EA-BBC9-7CF2A8D1F4E6}"/>
            </a:ext>
          </a:extLst>
        </xdr:cNvPr>
        <xdr:cNvSpPr>
          <a:spLocks/>
        </xdr:cNvSpPr>
      </xdr:nvSpPr>
      <xdr:spPr>
        <a:xfrm>
          <a:off x="10182225" y="23374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48</xdr:row>
      <xdr:rowOff>0</xdr:rowOff>
    </xdr:from>
    <xdr:to>
      <xdr:col>8</xdr:col>
      <xdr:colOff>0</xdr:colOff>
      <xdr:row>49</xdr:row>
      <xdr:rowOff>0</xdr:rowOff>
    </xdr:to>
    <xdr:sp macro="" textlink="">
      <xdr:nvSpPr>
        <xdr:cNvPr id="118" name="Shield_H49">
          <a:extLst>
            <a:ext uri="{FF2B5EF4-FFF2-40B4-BE49-F238E27FC236}">
              <a16:creationId xmlns:a16="http://schemas.microsoft.com/office/drawing/2014/main" id="{CC89F61F-AF38-4FE7-80F6-839012DA3167}"/>
            </a:ext>
          </a:extLst>
        </xdr:cNvPr>
        <xdr:cNvSpPr>
          <a:spLocks/>
        </xdr:cNvSpPr>
      </xdr:nvSpPr>
      <xdr:spPr>
        <a:xfrm>
          <a:off x="12487275" y="23374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49</xdr:row>
      <xdr:rowOff>0</xdr:rowOff>
    </xdr:from>
    <xdr:to>
      <xdr:col>5</xdr:col>
      <xdr:colOff>0</xdr:colOff>
      <xdr:row>50</xdr:row>
      <xdr:rowOff>0</xdr:rowOff>
    </xdr:to>
    <xdr:sp macro="" textlink="">
      <xdr:nvSpPr>
        <xdr:cNvPr id="119" name="Shield_E50">
          <a:extLst>
            <a:ext uri="{FF2B5EF4-FFF2-40B4-BE49-F238E27FC236}">
              <a16:creationId xmlns:a16="http://schemas.microsoft.com/office/drawing/2014/main" id="{4631078F-9B52-415F-B6FA-746FD0C66640}"/>
            </a:ext>
          </a:extLst>
        </xdr:cNvPr>
        <xdr:cNvSpPr>
          <a:spLocks/>
        </xdr:cNvSpPr>
      </xdr:nvSpPr>
      <xdr:spPr>
        <a:xfrm>
          <a:off x="8334375" y="23945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49</xdr:row>
      <xdr:rowOff>0</xdr:rowOff>
    </xdr:from>
    <xdr:to>
      <xdr:col>6</xdr:col>
      <xdr:colOff>0</xdr:colOff>
      <xdr:row>50</xdr:row>
      <xdr:rowOff>0</xdr:rowOff>
    </xdr:to>
    <xdr:sp macro="" textlink="">
      <xdr:nvSpPr>
        <xdr:cNvPr id="120" name="Shield_F50">
          <a:extLst>
            <a:ext uri="{FF2B5EF4-FFF2-40B4-BE49-F238E27FC236}">
              <a16:creationId xmlns:a16="http://schemas.microsoft.com/office/drawing/2014/main" id="{69BC7D68-D1B6-4E78-A2A8-69490A59B22D}"/>
            </a:ext>
          </a:extLst>
        </xdr:cNvPr>
        <xdr:cNvSpPr>
          <a:spLocks/>
        </xdr:cNvSpPr>
      </xdr:nvSpPr>
      <xdr:spPr>
        <a:xfrm>
          <a:off x="9525000" y="23945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49</xdr:row>
      <xdr:rowOff>0</xdr:rowOff>
    </xdr:from>
    <xdr:to>
      <xdr:col>7</xdr:col>
      <xdr:colOff>0</xdr:colOff>
      <xdr:row>50</xdr:row>
      <xdr:rowOff>0</xdr:rowOff>
    </xdr:to>
    <xdr:sp macro="" textlink="">
      <xdr:nvSpPr>
        <xdr:cNvPr id="121" name="Shield_G50">
          <a:extLst>
            <a:ext uri="{FF2B5EF4-FFF2-40B4-BE49-F238E27FC236}">
              <a16:creationId xmlns:a16="http://schemas.microsoft.com/office/drawing/2014/main" id="{F37BA039-BE78-47B7-B849-5535F8177970}"/>
            </a:ext>
          </a:extLst>
        </xdr:cNvPr>
        <xdr:cNvSpPr>
          <a:spLocks/>
        </xdr:cNvSpPr>
      </xdr:nvSpPr>
      <xdr:spPr>
        <a:xfrm>
          <a:off x="10182225" y="23945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49</xdr:row>
      <xdr:rowOff>0</xdr:rowOff>
    </xdr:from>
    <xdr:to>
      <xdr:col>8</xdr:col>
      <xdr:colOff>0</xdr:colOff>
      <xdr:row>50</xdr:row>
      <xdr:rowOff>0</xdr:rowOff>
    </xdr:to>
    <xdr:sp macro="" textlink="">
      <xdr:nvSpPr>
        <xdr:cNvPr id="122" name="Shield_H50">
          <a:extLst>
            <a:ext uri="{FF2B5EF4-FFF2-40B4-BE49-F238E27FC236}">
              <a16:creationId xmlns:a16="http://schemas.microsoft.com/office/drawing/2014/main" id="{66AE3076-16AF-445B-A7CF-B6E3F1680084}"/>
            </a:ext>
          </a:extLst>
        </xdr:cNvPr>
        <xdr:cNvSpPr>
          <a:spLocks/>
        </xdr:cNvSpPr>
      </xdr:nvSpPr>
      <xdr:spPr>
        <a:xfrm>
          <a:off x="12487275" y="23945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50</xdr:row>
      <xdr:rowOff>0</xdr:rowOff>
    </xdr:from>
    <xdr:to>
      <xdr:col>5</xdr:col>
      <xdr:colOff>0</xdr:colOff>
      <xdr:row>51</xdr:row>
      <xdr:rowOff>0</xdr:rowOff>
    </xdr:to>
    <xdr:sp macro="" textlink="">
      <xdr:nvSpPr>
        <xdr:cNvPr id="123" name="Shield_E51">
          <a:extLst>
            <a:ext uri="{FF2B5EF4-FFF2-40B4-BE49-F238E27FC236}">
              <a16:creationId xmlns:a16="http://schemas.microsoft.com/office/drawing/2014/main" id="{2E032ADF-F839-4276-A5B8-D6BA16A1FCFA}"/>
            </a:ext>
          </a:extLst>
        </xdr:cNvPr>
        <xdr:cNvSpPr>
          <a:spLocks/>
        </xdr:cNvSpPr>
      </xdr:nvSpPr>
      <xdr:spPr>
        <a:xfrm>
          <a:off x="8334375" y="24517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50</xdr:row>
      <xdr:rowOff>0</xdr:rowOff>
    </xdr:from>
    <xdr:to>
      <xdr:col>6</xdr:col>
      <xdr:colOff>0</xdr:colOff>
      <xdr:row>51</xdr:row>
      <xdr:rowOff>0</xdr:rowOff>
    </xdr:to>
    <xdr:sp macro="" textlink="">
      <xdr:nvSpPr>
        <xdr:cNvPr id="124" name="Shield_F51">
          <a:extLst>
            <a:ext uri="{FF2B5EF4-FFF2-40B4-BE49-F238E27FC236}">
              <a16:creationId xmlns:a16="http://schemas.microsoft.com/office/drawing/2014/main" id="{1AAE2012-6CEE-4A0C-8CB2-46AED9F3C8EE}"/>
            </a:ext>
          </a:extLst>
        </xdr:cNvPr>
        <xdr:cNvSpPr>
          <a:spLocks/>
        </xdr:cNvSpPr>
      </xdr:nvSpPr>
      <xdr:spPr>
        <a:xfrm>
          <a:off x="9525000" y="24517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50</xdr:row>
      <xdr:rowOff>0</xdr:rowOff>
    </xdr:from>
    <xdr:to>
      <xdr:col>7</xdr:col>
      <xdr:colOff>0</xdr:colOff>
      <xdr:row>51</xdr:row>
      <xdr:rowOff>0</xdr:rowOff>
    </xdr:to>
    <xdr:sp macro="" textlink="">
      <xdr:nvSpPr>
        <xdr:cNvPr id="125" name="Shield_G51">
          <a:extLst>
            <a:ext uri="{FF2B5EF4-FFF2-40B4-BE49-F238E27FC236}">
              <a16:creationId xmlns:a16="http://schemas.microsoft.com/office/drawing/2014/main" id="{DA19B20D-A927-4069-AD71-2D171EF5C811}"/>
            </a:ext>
          </a:extLst>
        </xdr:cNvPr>
        <xdr:cNvSpPr>
          <a:spLocks/>
        </xdr:cNvSpPr>
      </xdr:nvSpPr>
      <xdr:spPr>
        <a:xfrm>
          <a:off x="10182225" y="24517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50</xdr:row>
      <xdr:rowOff>0</xdr:rowOff>
    </xdr:from>
    <xdr:to>
      <xdr:col>8</xdr:col>
      <xdr:colOff>0</xdr:colOff>
      <xdr:row>51</xdr:row>
      <xdr:rowOff>0</xdr:rowOff>
    </xdr:to>
    <xdr:sp macro="" textlink="">
      <xdr:nvSpPr>
        <xdr:cNvPr id="126" name="Shield_H51">
          <a:extLst>
            <a:ext uri="{FF2B5EF4-FFF2-40B4-BE49-F238E27FC236}">
              <a16:creationId xmlns:a16="http://schemas.microsoft.com/office/drawing/2014/main" id="{FE021691-DB29-4ACF-AA1D-48803DCB04CE}"/>
            </a:ext>
          </a:extLst>
        </xdr:cNvPr>
        <xdr:cNvSpPr>
          <a:spLocks/>
        </xdr:cNvSpPr>
      </xdr:nvSpPr>
      <xdr:spPr>
        <a:xfrm>
          <a:off x="12487275" y="24517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47</xdr:row>
      <xdr:rowOff>0</xdr:rowOff>
    </xdr:from>
    <xdr:to>
      <xdr:col>1</xdr:col>
      <xdr:colOff>0</xdr:colOff>
      <xdr:row>48</xdr:row>
      <xdr:rowOff>0</xdr:rowOff>
    </xdr:to>
    <xdr:sp macro="" textlink="">
      <xdr:nvSpPr>
        <xdr:cNvPr id="127" name="Shield_A48">
          <a:extLst>
            <a:ext uri="{FF2B5EF4-FFF2-40B4-BE49-F238E27FC236}">
              <a16:creationId xmlns:a16="http://schemas.microsoft.com/office/drawing/2014/main" id="{61C1BCCA-F464-4115-AA0F-03396617FBC1}"/>
            </a:ext>
          </a:extLst>
        </xdr:cNvPr>
        <xdr:cNvSpPr>
          <a:spLocks/>
        </xdr:cNvSpPr>
      </xdr:nvSpPr>
      <xdr:spPr>
        <a:xfrm>
          <a:off x="0" y="22802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47</xdr:row>
      <xdr:rowOff>0</xdr:rowOff>
    </xdr:from>
    <xdr:to>
      <xdr:col>2</xdr:col>
      <xdr:colOff>0</xdr:colOff>
      <xdr:row>48</xdr:row>
      <xdr:rowOff>0</xdr:rowOff>
    </xdr:to>
    <xdr:sp macro="" textlink="">
      <xdr:nvSpPr>
        <xdr:cNvPr id="128" name="Shield_B48">
          <a:extLst>
            <a:ext uri="{FF2B5EF4-FFF2-40B4-BE49-F238E27FC236}">
              <a16:creationId xmlns:a16="http://schemas.microsoft.com/office/drawing/2014/main" id="{13E6F6A2-99B0-4690-8505-BFC053D1A5AF}"/>
            </a:ext>
          </a:extLst>
        </xdr:cNvPr>
        <xdr:cNvSpPr>
          <a:spLocks/>
        </xdr:cNvSpPr>
      </xdr:nvSpPr>
      <xdr:spPr>
        <a:xfrm>
          <a:off x="685800" y="22802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47</xdr:row>
      <xdr:rowOff>0</xdr:rowOff>
    </xdr:from>
    <xdr:to>
      <xdr:col>3</xdr:col>
      <xdr:colOff>0</xdr:colOff>
      <xdr:row>48</xdr:row>
      <xdr:rowOff>0</xdr:rowOff>
    </xdr:to>
    <xdr:sp macro="" textlink="">
      <xdr:nvSpPr>
        <xdr:cNvPr id="129" name="Shield_C48">
          <a:extLst>
            <a:ext uri="{FF2B5EF4-FFF2-40B4-BE49-F238E27FC236}">
              <a16:creationId xmlns:a16="http://schemas.microsoft.com/office/drawing/2014/main" id="{39EBA9BD-480A-4FD7-8F65-9A25151660E5}"/>
            </a:ext>
          </a:extLst>
        </xdr:cNvPr>
        <xdr:cNvSpPr>
          <a:spLocks/>
        </xdr:cNvSpPr>
      </xdr:nvSpPr>
      <xdr:spPr>
        <a:xfrm>
          <a:off x="5372100" y="22802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48</xdr:row>
      <xdr:rowOff>0</xdr:rowOff>
    </xdr:from>
    <xdr:to>
      <xdr:col>1</xdr:col>
      <xdr:colOff>0</xdr:colOff>
      <xdr:row>49</xdr:row>
      <xdr:rowOff>0</xdr:rowOff>
    </xdr:to>
    <xdr:sp macro="" textlink="">
      <xdr:nvSpPr>
        <xdr:cNvPr id="130" name="Shield_A49">
          <a:extLst>
            <a:ext uri="{FF2B5EF4-FFF2-40B4-BE49-F238E27FC236}">
              <a16:creationId xmlns:a16="http://schemas.microsoft.com/office/drawing/2014/main" id="{DCB6A6BB-BF0A-4FBD-B3FC-2820E671704E}"/>
            </a:ext>
          </a:extLst>
        </xdr:cNvPr>
        <xdr:cNvSpPr>
          <a:spLocks/>
        </xdr:cNvSpPr>
      </xdr:nvSpPr>
      <xdr:spPr>
        <a:xfrm>
          <a:off x="0" y="23374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48</xdr:row>
      <xdr:rowOff>0</xdr:rowOff>
    </xdr:from>
    <xdr:to>
      <xdr:col>2</xdr:col>
      <xdr:colOff>0</xdr:colOff>
      <xdr:row>49</xdr:row>
      <xdr:rowOff>0</xdr:rowOff>
    </xdr:to>
    <xdr:sp macro="" textlink="">
      <xdr:nvSpPr>
        <xdr:cNvPr id="131" name="Shield_B49">
          <a:extLst>
            <a:ext uri="{FF2B5EF4-FFF2-40B4-BE49-F238E27FC236}">
              <a16:creationId xmlns:a16="http://schemas.microsoft.com/office/drawing/2014/main" id="{54582512-E1E2-4C72-B676-AA2924C3FA5E}"/>
            </a:ext>
          </a:extLst>
        </xdr:cNvPr>
        <xdr:cNvSpPr>
          <a:spLocks/>
        </xdr:cNvSpPr>
      </xdr:nvSpPr>
      <xdr:spPr>
        <a:xfrm>
          <a:off x="685800" y="23374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48</xdr:row>
      <xdr:rowOff>0</xdr:rowOff>
    </xdr:from>
    <xdr:to>
      <xdr:col>3</xdr:col>
      <xdr:colOff>0</xdr:colOff>
      <xdr:row>49</xdr:row>
      <xdr:rowOff>0</xdr:rowOff>
    </xdr:to>
    <xdr:sp macro="" textlink="">
      <xdr:nvSpPr>
        <xdr:cNvPr id="132" name="Shield_C49">
          <a:extLst>
            <a:ext uri="{FF2B5EF4-FFF2-40B4-BE49-F238E27FC236}">
              <a16:creationId xmlns:a16="http://schemas.microsoft.com/office/drawing/2014/main" id="{8D00EB53-FD61-4D3A-8DA7-AD168F4F2D1A}"/>
            </a:ext>
          </a:extLst>
        </xdr:cNvPr>
        <xdr:cNvSpPr>
          <a:spLocks/>
        </xdr:cNvSpPr>
      </xdr:nvSpPr>
      <xdr:spPr>
        <a:xfrm>
          <a:off x="5372100" y="23374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49</xdr:row>
      <xdr:rowOff>0</xdr:rowOff>
    </xdr:from>
    <xdr:to>
      <xdr:col>1</xdr:col>
      <xdr:colOff>0</xdr:colOff>
      <xdr:row>50</xdr:row>
      <xdr:rowOff>0</xdr:rowOff>
    </xdr:to>
    <xdr:sp macro="" textlink="">
      <xdr:nvSpPr>
        <xdr:cNvPr id="133" name="Shield_A50">
          <a:extLst>
            <a:ext uri="{FF2B5EF4-FFF2-40B4-BE49-F238E27FC236}">
              <a16:creationId xmlns:a16="http://schemas.microsoft.com/office/drawing/2014/main" id="{D6299693-6BDF-4404-8917-55EF077C524B}"/>
            </a:ext>
          </a:extLst>
        </xdr:cNvPr>
        <xdr:cNvSpPr>
          <a:spLocks/>
        </xdr:cNvSpPr>
      </xdr:nvSpPr>
      <xdr:spPr>
        <a:xfrm>
          <a:off x="0" y="23945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49</xdr:row>
      <xdr:rowOff>0</xdr:rowOff>
    </xdr:from>
    <xdr:to>
      <xdr:col>2</xdr:col>
      <xdr:colOff>0</xdr:colOff>
      <xdr:row>50</xdr:row>
      <xdr:rowOff>0</xdr:rowOff>
    </xdr:to>
    <xdr:sp macro="" textlink="">
      <xdr:nvSpPr>
        <xdr:cNvPr id="134" name="Shield_B50">
          <a:extLst>
            <a:ext uri="{FF2B5EF4-FFF2-40B4-BE49-F238E27FC236}">
              <a16:creationId xmlns:a16="http://schemas.microsoft.com/office/drawing/2014/main" id="{E03EC922-F3C4-4F84-9679-AB45CEF01EB8}"/>
            </a:ext>
          </a:extLst>
        </xdr:cNvPr>
        <xdr:cNvSpPr>
          <a:spLocks/>
        </xdr:cNvSpPr>
      </xdr:nvSpPr>
      <xdr:spPr>
        <a:xfrm>
          <a:off x="685800" y="23945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49</xdr:row>
      <xdr:rowOff>0</xdr:rowOff>
    </xdr:from>
    <xdr:to>
      <xdr:col>3</xdr:col>
      <xdr:colOff>0</xdr:colOff>
      <xdr:row>50</xdr:row>
      <xdr:rowOff>0</xdr:rowOff>
    </xdr:to>
    <xdr:sp macro="" textlink="">
      <xdr:nvSpPr>
        <xdr:cNvPr id="135" name="Shield_C50">
          <a:extLst>
            <a:ext uri="{FF2B5EF4-FFF2-40B4-BE49-F238E27FC236}">
              <a16:creationId xmlns:a16="http://schemas.microsoft.com/office/drawing/2014/main" id="{FE9C12E1-F37C-49E7-B8EF-98C2EDE507C2}"/>
            </a:ext>
          </a:extLst>
        </xdr:cNvPr>
        <xdr:cNvSpPr>
          <a:spLocks/>
        </xdr:cNvSpPr>
      </xdr:nvSpPr>
      <xdr:spPr>
        <a:xfrm>
          <a:off x="5372100" y="23945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50</xdr:row>
      <xdr:rowOff>0</xdr:rowOff>
    </xdr:from>
    <xdr:to>
      <xdr:col>1</xdr:col>
      <xdr:colOff>0</xdr:colOff>
      <xdr:row>51</xdr:row>
      <xdr:rowOff>0</xdr:rowOff>
    </xdr:to>
    <xdr:sp macro="" textlink="">
      <xdr:nvSpPr>
        <xdr:cNvPr id="136" name="Shield_A51">
          <a:extLst>
            <a:ext uri="{FF2B5EF4-FFF2-40B4-BE49-F238E27FC236}">
              <a16:creationId xmlns:a16="http://schemas.microsoft.com/office/drawing/2014/main" id="{86BE2FCF-946A-441E-B476-749759513CC5}"/>
            </a:ext>
          </a:extLst>
        </xdr:cNvPr>
        <xdr:cNvSpPr>
          <a:spLocks/>
        </xdr:cNvSpPr>
      </xdr:nvSpPr>
      <xdr:spPr>
        <a:xfrm>
          <a:off x="0" y="24517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50</xdr:row>
      <xdr:rowOff>0</xdr:rowOff>
    </xdr:from>
    <xdr:to>
      <xdr:col>2</xdr:col>
      <xdr:colOff>0</xdr:colOff>
      <xdr:row>51</xdr:row>
      <xdr:rowOff>0</xdr:rowOff>
    </xdr:to>
    <xdr:sp macro="" textlink="">
      <xdr:nvSpPr>
        <xdr:cNvPr id="137" name="Shield_B51">
          <a:extLst>
            <a:ext uri="{FF2B5EF4-FFF2-40B4-BE49-F238E27FC236}">
              <a16:creationId xmlns:a16="http://schemas.microsoft.com/office/drawing/2014/main" id="{6ECFE4AB-2DB7-4B68-B7C2-ED659EAFF035}"/>
            </a:ext>
          </a:extLst>
        </xdr:cNvPr>
        <xdr:cNvSpPr>
          <a:spLocks/>
        </xdr:cNvSpPr>
      </xdr:nvSpPr>
      <xdr:spPr>
        <a:xfrm>
          <a:off x="685800" y="24517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50</xdr:row>
      <xdr:rowOff>0</xdr:rowOff>
    </xdr:from>
    <xdr:to>
      <xdr:col>3</xdr:col>
      <xdr:colOff>0</xdr:colOff>
      <xdr:row>51</xdr:row>
      <xdr:rowOff>0</xdr:rowOff>
    </xdr:to>
    <xdr:sp macro="" textlink="">
      <xdr:nvSpPr>
        <xdr:cNvPr id="138" name="Shield_C51">
          <a:extLst>
            <a:ext uri="{FF2B5EF4-FFF2-40B4-BE49-F238E27FC236}">
              <a16:creationId xmlns:a16="http://schemas.microsoft.com/office/drawing/2014/main" id="{A6CAFC18-6615-4CB2-BAD3-58C3F21AC153}"/>
            </a:ext>
          </a:extLst>
        </xdr:cNvPr>
        <xdr:cNvSpPr>
          <a:spLocks/>
        </xdr:cNvSpPr>
      </xdr:nvSpPr>
      <xdr:spPr>
        <a:xfrm>
          <a:off x="5372100" y="24517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0</xdr:rowOff>
    </xdr:from>
    <xdr:to>
      <xdr:col>1</xdr:col>
      <xdr:colOff>0</xdr:colOff>
      <xdr:row>43</xdr:row>
      <xdr:rowOff>0</xdr:rowOff>
    </xdr:to>
    <xdr:sp macro="" textlink="">
      <xdr:nvSpPr>
        <xdr:cNvPr id="139" name="Shield_A43">
          <a:extLst>
            <a:ext uri="{FF2B5EF4-FFF2-40B4-BE49-F238E27FC236}">
              <a16:creationId xmlns:a16="http://schemas.microsoft.com/office/drawing/2014/main" id="{DE8AF96D-4C59-449D-8883-B661D5E7C9B4}"/>
            </a:ext>
          </a:extLst>
        </xdr:cNvPr>
        <xdr:cNvSpPr>
          <a:spLocks/>
        </xdr:cNvSpPr>
      </xdr:nvSpPr>
      <xdr:spPr>
        <a:xfrm>
          <a:off x="0" y="20231100"/>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42</xdr:row>
      <xdr:rowOff>0</xdr:rowOff>
    </xdr:from>
    <xdr:to>
      <xdr:col>2</xdr:col>
      <xdr:colOff>0</xdr:colOff>
      <xdr:row>43</xdr:row>
      <xdr:rowOff>0</xdr:rowOff>
    </xdr:to>
    <xdr:sp macro="" textlink="">
      <xdr:nvSpPr>
        <xdr:cNvPr id="140" name="Shield_B43">
          <a:extLst>
            <a:ext uri="{FF2B5EF4-FFF2-40B4-BE49-F238E27FC236}">
              <a16:creationId xmlns:a16="http://schemas.microsoft.com/office/drawing/2014/main" id="{DC901098-25D8-4913-85EF-5496160C3280}"/>
            </a:ext>
          </a:extLst>
        </xdr:cNvPr>
        <xdr:cNvSpPr>
          <a:spLocks/>
        </xdr:cNvSpPr>
      </xdr:nvSpPr>
      <xdr:spPr>
        <a:xfrm>
          <a:off x="685800" y="20231100"/>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42</xdr:row>
      <xdr:rowOff>0</xdr:rowOff>
    </xdr:from>
    <xdr:to>
      <xdr:col>3</xdr:col>
      <xdr:colOff>0</xdr:colOff>
      <xdr:row>43</xdr:row>
      <xdr:rowOff>0</xdr:rowOff>
    </xdr:to>
    <xdr:sp macro="" textlink="">
      <xdr:nvSpPr>
        <xdr:cNvPr id="141" name="Shield_C43">
          <a:extLst>
            <a:ext uri="{FF2B5EF4-FFF2-40B4-BE49-F238E27FC236}">
              <a16:creationId xmlns:a16="http://schemas.microsoft.com/office/drawing/2014/main" id="{83D99450-8E00-4AAD-8CA5-9ABF2D760003}"/>
            </a:ext>
          </a:extLst>
        </xdr:cNvPr>
        <xdr:cNvSpPr>
          <a:spLocks/>
        </xdr:cNvSpPr>
      </xdr:nvSpPr>
      <xdr:spPr>
        <a:xfrm>
          <a:off x="5372100" y="20231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42</xdr:row>
      <xdr:rowOff>0</xdr:rowOff>
    </xdr:from>
    <xdr:to>
      <xdr:col>4</xdr:col>
      <xdr:colOff>0</xdr:colOff>
      <xdr:row>43</xdr:row>
      <xdr:rowOff>0</xdr:rowOff>
    </xdr:to>
    <xdr:sp macro="" textlink="">
      <xdr:nvSpPr>
        <xdr:cNvPr id="142" name="Shield_D43">
          <a:extLst>
            <a:ext uri="{FF2B5EF4-FFF2-40B4-BE49-F238E27FC236}">
              <a16:creationId xmlns:a16="http://schemas.microsoft.com/office/drawing/2014/main" id="{29EF2DAB-1EA7-4662-9258-1DE9B8A3C092}"/>
            </a:ext>
          </a:extLst>
        </xdr:cNvPr>
        <xdr:cNvSpPr>
          <a:spLocks/>
        </xdr:cNvSpPr>
      </xdr:nvSpPr>
      <xdr:spPr>
        <a:xfrm>
          <a:off x="6029325" y="20231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42</xdr:row>
      <xdr:rowOff>0</xdr:rowOff>
    </xdr:from>
    <xdr:to>
      <xdr:col>5</xdr:col>
      <xdr:colOff>0</xdr:colOff>
      <xdr:row>43</xdr:row>
      <xdr:rowOff>0</xdr:rowOff>
    </xdr:to>
    <xdr:sp macro="" textlink="">
      <xdr:nvSpPr>
        <xdr:cNvPr id="143" name="Shield_E43">
          <a:extLst>
            <a:ext uri="{FF2B5EF4-FFF2-40B4-BE49-F238E27FC236}">
              <a16:creationId xmlns:a16="http://schemas.microsoft.com/office/drawing/2014/main" id="{E83FABC9-704E-43A1-A2CE-A783F72BE3B3}"/>
            </a:ext>
          </a:extLst>
        </xdr:cNvPr>
        <xdr:cNvSpPr>
          <a:spLocks/>
        </xdr:cNvSpPr>
      </xdr:nvSpPr>
      <xdr:spPr>
        <a:xfrm>
          <a:off x="8334375" y="20231100"/>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42</xdr:row>
      <xdr:rowOff>0</xdr:rowOff>
    </xdr:from>
    <xdr:to>
      <xdr:col>6</xdr:col>
      <xdr:colOff>0</xdr:colOff>
      <xdr:row>43</xdr:row>
      <xdr:rowOff>0</xdr:rowOff>
    </xdr:to>
    <xdr:sp macro="" textlink="">
      <xdr:nvSpPr>
        <xdr:cNvPr id="144" name="Shield_F43">
          <a:extLst>
            <a:ext uri="{FF2B5EF4-FFF2-40B4-BE49-F238E27FC236}">
              <a16:creationId xmlns:a16="http://schemas.microsoft.com/office/drawing/2014/main" id="{3ED0F352-60FC-439F-92D1-30D86BAD2DDF}"/>
            </a:ext>
          </a:extLst>
        </xdr:cNvPr>
        <xdr:cNvSpPr>
          <a:spLocks/>
        </xdr:cNvSpPr>
      </xdr:nvSpPr>
      <xdr:spPr>
        <a:xfrm>
          <a:off x="9525000" y="20231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42</xdr:row>
      <xdr:rowOff>0</xdr:rowOff>
    </xdr:from>
    <xdr:to>
      <xdr:col>7</xdr:col>
      <xdr:colOff>0</xdr:colOff>
      <xdr:row>43</xdr:row>
      <xdr:rowOff>0</xdr:rowOff>
    </xdr:to>
    <xdr:sp macro="" textlink="">
      <xdr:nvSpPr>
        <xdr:cNvPr id="145" name="Shield_G43">
          <a:extLst>
            <a:ext uri="{FF2B5EF4-FFF2-40B4-BE49-F238E27FC236}">
              <a16:creationId xmlns:a16="http://schemas.microsoft.com/office/drawing/2014/main" id="{2329739A-C2AD-45DF-A913-C33A20866591}"/>
            </a:ext>
          </a:extLst>
        </xdr:cNvPr>
        <xdr:cNvSpPr>
          <a:spLocks/>
        </xdr:cNvSpPr>
      </xdr:nvSpPr>
      <xdr:spPr>
        <a:xfrm>
          <a:off x="10182225" y="20231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42</xdr:row>
      <xdr:rowOff>0</xdr:rowOff>
    </xdr:from>
    <xdr:to>
      <xdr:col>8</xdr:col>
      <xdr:colOff>0</xdr:colOff>
      <xdr:row>43</xdr:row>
      <xdr:rowOff>0</xdr:rowOff>
    </xdr:to>
    <xdr:sp macro="" textlink="">
      <xdr:nvSpPr>
        <xdr:cNvPr id="146" name="Shield_H43">
          <a:extLst>
            <a:ext uri="{FF2B5EF4-FFF2-40B4-BE49-F238E27FC236}">
              <a16:creationId xmlns:a16="http://schemas.microsoft.com/office/drawing/2014/main" id="{D38448CE-6DFA-47CF-818E-7E8D51AEB037}"/>
            </a:ext>
          </a:extLst>
        </xdr:cNvPr>
        <xdr:cNvSpPr>
          <a:spLocks/>
        </xdr:cNvSpPr>
      </xdr:nvSpPr>
      <xdr:spPr>
        <a:xfrm>
          <a:off x="12487275" y="20231100"/>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43</xdr:row>
      <xdr:rowOff>0</xdr:rowOff>
    </xdr:from>
    <xdr:to>
      <xdr:col>1</xdr:col>
      <xdr:colOff>0</xdr:colOff>
      <xdr:row>44</xdr:row>
      <xdr:rowOff>0</xdr:rowOff>
    </xdr:to>
    <xdr:sp macro="" textlink="">
      <xdr:nvSpPr>
        <xdr:cNvPr id="147" name="Shield_A44">
          <a:extLst>
            <a:ext uri="{FF2B5EF4-FFF2-40B4-BE49-F238E27FC236}">
              <a16:creationId xmlns:a16="http://schemas.microsoft.com/office/drawing/2014/main" id="{1C419DD3-55DB-4191-A0B4-4DCE92BCB511}"/>
            </a:ext>
          </a:extLst>
        </xdr:cNvPr>
        <xdr:cNvSpPr>
          <a:spLocks/>
        </xdr:cNvSpPr>
      </xdr:nvSpPr>
      <xdr:spPr>
        <a:xfrm>
          <a:off x="0" y="20516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43</xdr:row>
      <xdr:rowOff>0</xdr:rowOff>
    </xdr:from>
    <xdr:to>
      <xdr:col>2</xdr:col>
      <xdr:colOff>0</xdr:colOff>
      <xdr:row>44</xdr:row>
      <xdr:rowOff>0</xdr:rowOff>
    </xdr:to>
    <xdr:sp macro="" textlink="">
      <xdr:nvSpPr>
        <xdr:cNvPr id="148" name="Shield_B44">
          <a:extLst>
            <a:ext uri="{FF2B5EF4-FFF2-40B4-BE49-F238E27FC236}">
              <a16:creationId xmlns:a16="http://schemas.microsoft.com/office/drawing/2014/main" id="{B81C2B5F-60CE-4E4E-B089-4B60DB90EC1E}"/>
            </a:ext>
          </a:extLst>
        </xdr:cNvPr>
        <xdr:cNvSpPr>
          <a:spLocks/>
        </xdr:cNvSpPr>
      </xdr:nvSpPr>
      <xdr:spPr>
        <a:xfrm>
          <a:off x="685800" y="20516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0</xdr:rowOff>
    </xdr:from>
    <xdr:to>
      <xdr:col>3</xdr:col>
      <xdr:colOff>0</xdr:colOff>
      <xdr:row>44</xdr:row>
      <xdr:rowOff>0</xdr:rowOff>
    </xdr:to>
    <xdr:sp macro="" textlink="">
      <xdr:nvSpPr>
        <xdr:cNvPr id="149" name="Shield_C44">
          <a:extLst>
            <a:ext uri="{FF2B5EF4-FFF2-40B4-BE49-F238E27FC236}">
              <a16:creationId xmlns:a16="http://schemas.microsoft.com/office/drawing/2014/main" id="{4220A903-163A-4157-AF13-CB8481499C32}"/>
            </a:ext>
          </a:extLst>
        </xdr:cNvPr>
        <xdr:cNvSpPr>
          <a:spLocks/>
        </xdr:cNvSpPr>
      </xdr:nvSpPr>
      <xdr:spPr>
        <a:xfrm>
          <a:off x="5372100" y="2051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43</xdr:row>
      <xdr:rowOff>0</xdr:rowOff>
    </xdr:from>
    <xdr:to>
      <xdr:col>4</xdr:col>
      <xdr:colOff>0</xdr:colOff>
      <xdr:row>44</xdr:row>
      <xdr:rowOff>0</xdr:rowOff>
    </xdr:to>
    <xdr:sp macro="" textlink="">
      <xdr:nvSpPr>
        <xdr:cNvPr id="150" name="Shield_D44">
          <a:extLst>
            <a:ext uri="{FF2B5EF4-FFF2-40B4-BE49-F238E27FC236}">
              <a16:creationId xmlns:a16="http://schemas.microsoft.com/office/drawing/2014/main" id="{A09A2B8F-B2AF-4819-8630-5DD0EA826F86}"/>
            </a:ext>
          </a:extLst>
        </xdr:cNvPr>
        <xdr:cNvSpPr>
          <a:spLocks/>
        </xdr:cNvSpPr>
      </xdr:nvSpPr>
      <xdr:spPr>
        <a:xfrm>
          <a:off x="6029325" y="20516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43</xdr:row>
      <xdr:rowOff>0</xdr:rowOff>
    </xdr:from>
    <xdr:to>
      <xdr:col>5</xdr:col>
      <xdr:colOff>0</xdr:colOff>
      <xdr:row>44</xdr:row>
      <xdr:rowOff>0</xdr:rowOff>
    </xdr:to>
    <xdr:sp macro="" textlink="">
      <xdr:nvSpPr>
        <xdr:cNvPr id="151" name="Shield_E44">
          <a:extLst>
            <a:ext uri="{FF2B5EF4-FFF2-40B4-BE49-F238E27FC236}">
              <a16:creationId xmlns:a16="http://schemas.microsoft.com/office/drawing/2014/main" id="{E2B44D2C-18F9-42FB-8230-B876F4C02FA0}"/>
            </a:ext>
          </a:extLst>
        </xdr:cNvPr>
        <xdr:cNvSpPr>
          <a:spLocks/>
        </xdr:cNvSpPr>
      </xdr:nvSpPr>
      <xdr:spPr>
        <a:xfrm>
          <a:off x="8334375" y="20516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43</xdr:row>
      <xdr:rowOff>0</xdr:rowOff>
    </xdr:from>
    <xdr:to>
      <xdr:col>6</xdr:col>
      <xdr:colOff>0</xdr:colOff>
      <xdr:row>44</xdr:row>
      <xdr:rowOff>0</xdr:rowOff>
    </xdr:to>
    <xdr:sp macro="" textlink="">
      <xdr:nvSpPr>
        <xdr:cNvPr id="152" name="Shield_F44">
          <a:extLst>
            <a:ext uri="{FF2B5EF4-FFF2-40B4-BE49-F238E27FC236}">
              <a16:creationId xmlns:a16="http://schemas.microsoft.com/office/drawing/2014/main" id="{3B085F29-BE22-4EC4-8D5C-0BA71CCD4F7B}"/>
            </a:ext>
          </a:extLst>
        </xdr:cNvPr>
        <xdr:cNvSpPr>
          <a:spLocks/>
        </xdr:cNvSpPr>
      </xdr:nvSpPr>
      <xdr:spPr>
        <a:xfrm>
          <a:off x="9525000" y="2051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43</xdr:row>
      <xdr:rowOff>0</xdr:rowOff>
    </xdr:from>
    <xdr:to>
      <xdr:col>7</xdr:col>
      <xdr:colOff>0</xdr:colOff>
      <xdr:row>44</xdr:row>
      <xdr:rowOff>0</xdr:rowOff>
    </xdr:to>
    <xdr:sp macro="" textlink="">
      <xdr:nvSpPr>
        <xdr:cNvPr id="153" name="Shield_G44">
          <a:extLst>
            <a:ext uri="{FF2B5EF4-FFF2-40B4-BE49-F238E27FC236}">
              <a16:creationId xmlns:a16="http://schemas.microsoft.com/office/drawing/2014/main" id="{33019DA8-1D7A-4209-85B0-FF0A862D14CD}"/>
            </a:ext>
          </a:extLst>
        </xdr:cNvPr>
        <xdr:cNvSpPr>
          <a:spLocks/>
        </xdr:cNvSpPr>
      </xdr:nvSpPr>
      <xdr:spPr>
        <a:xfrm>
          <a:off x="10182225" y="20516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43</xdr:row>
      <xdr:rowOff>0</xdr:rowOff>
    </xdr:from>
    <xdr:to>
      <xdr:col>8</xdr:col>
      <xdr:colOff>0</xdr:colOff>
      <xdr:row>44</xdr:row>
      <xdr:rowOff>0</xdr:rowOff>
    </xdr:to>
    <xdr:sp macro="" textlink="">
      <xdr:nvSpPr>
        <xdr:cNvPr id="154" name="Shield_H44">
          <a:extLst>
            <a:ext uri="{FF2B5EF4-FFF2-40B4-BE49-F238E27FC236}">
              <a16:creationId xmlns:a16="http://schemas.microsoft.com/office/drawing/2014/main" id="{42158F12-ACAD-457C-B87D-ED07A5E45525}"/>
            </a:ext>
          </a:extLst>
        </xdr:cNvPr>
        <xdr:cNvSpPr>
          <a:spLocks/>
        </xdr:cNvSpPr>
      </xdr:nvSpPr>
      <xdr:spPr>
        <a:xfrm>
          <a:off x="12487275" y="20516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44</xdr:row>
      <xdr:rowOff>0</xdr:rowOff>
    </xdr:from>
    <xdr:to>
      <xdr:col>1</xdr:col>
      <xdr:colOff>0</xdr:colOff>
      <xdr:row>45</xdr:row>
      <xdr:rowOff>0</xdr:rowOff>
    </xdr:to>
    <xdr:sp macro="" textlink="">
      <xdr:nvSpPr>
        <xdr:cNvPr id="155" name="Shield_A45">
          <a:extLst>
            <a:ext uri="{FF2B5EF4-FFF2-40B4-BE49-F238E27FC236}">
              <a16:creationId xmlns:a16="http://schemas.microsoft.com/office/drawing/2014/main" id="{C3C61D77-AAC2-4334-BCE3-556E357A3DA2}"/>
            </a:ext>
          </a:extLst>
        </xdr:cNvPr>
        <xdr:cNvSpPr>
          <a:spLocks/>
        </xdr:cNvSpPr>
      </xdr:nvSpPr>
      <xdr:spPr>
        <a:xfrm>
          <a:off x="0" y="21088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44</xdr:row>
      <xdr:rowOff>0</xdr:rowOff>
    </xdr:from>
    <xdr:to>
      <xdr:col>2</xdr:col>
      <xdr:colOff>0</xdr:colOff>
      <xdr:row>45</xdr:row>
      <xdr:rowOff>0</xdr:rowOff>
    </xdr:to>
    <xdr:sp macro="" textlink="">
      <xdr:nvSpPr>
        <xdr:cNvPr id="156" name="Shield_B45">
          <a:extLst>
            <a:ext uri="{FF2B5EF4-FFF2-40B4-BE49-F238E27FC236}">
              <a16:creationId xmlns:a16="http://schemas.microsoft.com/office/drawing/2014/main" id="{BD4DA4D3-33ED-4748-A956-BC1EBAF17136}"/>
            </a:ext>
          </a:extLst>
        </xdr:cNvPr>
        <xdr:cNvSpPr>
          <a:spLocks/>
        </xdr:cNvSpPr>
      </xdr:nvSpPr>
      <xdr:spPr>
        <a:xfrm>
          <a:off x="685800" y="21088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44</xdr:row>
      <xdr:rowOff>0</xdr:rowOff>
    </xdr:from>
    <xdr:to>
      <xdr:col>3</xdr:col>
      <xdr:colOff>0</xdr:colOff>
      <xdr:row>45</xdr:row>
      <xdr:rowOff>0</xdr:rowOff>
    </xdr:to>
    <xdr:sp macro="" textlink="">
      <xdr:nvSpPr>
        <xdr:cNvPr id="157" name="Shield_C45">
          <a:extLst>
            <a:ext uri="{FF2B5EF4-FFF2-40B4-BE49-F238E27FC236}">
              <a16:creationId xmlns:a16="http://schemas.microsoft.com/office/drawing/2014/main" id="{DA2B4389-17A7-47A2-891B-492513301BBF}"/>
            </a:ext>
          </a:extLst>
        </xdr:cNvPr>
        <xdr:cNvSpPr>
          <a:spLocks/>
        </xdr:cNvSpPr>
      </xdr:nvSpPr>
      <xdr:spPr>
        <a:xfrm>
          <a:off x="5372100" y="2108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44</xdr:row>
      <xdr:rowOff>0</xdr:rowOff>
    </xdr:from>
    <xdr:to>
      <xdr:col>4</xdr:col>
      <xdr:colOff>0</xdr:colOff>
      <xdr:row>45</xdr:row>
      <xdr:rowOff>0</xdr:rowOff>
    </xdr:to>
    <xdr:sp macro="" textlink="">
      <xdr:nvSpPr>
        <xdr:cNvPr id="158" name="Shield_D45">
          <a:extLst>
            <a:ext uri="{FF2B5EF4-FFF2-40B4-BE49-F238E27FC236}">
              <a16:creationId xmlns:a16="http://schemas.microsoft.com/office/drawing/2014/main" id="{4A077A31-E098-4A57-9566-D2D3165EBB16}"/>
            </a:ext>
          </a:extLst>
        </xdr:cNvPr>
        <xdr:cNvSpPr>
          <a:spLocks/>
        </xdr:cNvSpPr>
      </xdr:nvSpPr>
      <xdr:spPr>
        <a:xfrm>
          <a:off x="6029325" y="21088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44</xdr:row>
      <xdr:rowOff>0</xdr:rowOff>
    </xdr:from>
    <xdr:to>
      <xdr:col>5</xdr:col>
      <xdr:colOff>0</xdr:colOff>
      <xdr:row>45</xdr:row>
      <xdr:rowOff>0</xdr:rowOff>
    </xdr:to>
    <xdr:sp macro="" textlink="">
      <xdr:nvSpPr>
        <xdr:cNvPr id="159" name="Shield_E45">
          <a:extLst>
            <a:ext uri="{FF2B5EF4-FFF2-40B4-BE49-F238E27FC236}">
              <a16:creationId xmlns:a16="http://schemas.microsoft.com/office/drawing/2014/main" id="{2013A431-231D-48D3-92F4-C57B6F73A388}"/>
            </a:ext>
          </a:extLst>
        </xdr:cNvPr>
        <xdr:cNvSpPr>
          <a:spLocks/>
        </xdr:cNvSpPr>
      </xdr:nvSpPr>
      <xdr:spPr>
        <a:xfrm>
          <a:off x="8334375" y="21088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44</xdr:row>
      <xdr:rowOff>0</xdr:rowOff>
    </xdr:from>
    <xdr:to>
      <xdr:col>6</xdr:col>
      <xdr:colOff>0</xdr:colOff>
      <xdr:row>45</xdr:row>
      <xdr:rowOff>0</xdr:rowOff>
    </xdr:to>
    <xdr:sp macro="" textlink="">
      <xdr:nvSpPr>
        <xdr:cNvPr id="160" name="Shield_F45">
          <a:extLst>
            <a:ext uri="{FF2B5EF4-FFF2-40B4-BE49-F238E27FC236}">
              <a16:creationId xmlns:a16="http://schemas.microsoft.com/office/drawing/2014/main" id="{C1373488-5606-445F-B4E2-3BAA7BE779DE}"/>
            </a:ext>
          </a:extLst>
        </xdr:cNvPr>
        <xdr:cNvSpPr>
          <a:spLocks/>
        </xdr:cNvSpPr>
      </xdr:nvSpPr>
      <xdr:spPr>
        <a:xfrm>
          <a:off x="9525000" y="2108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44</xdr:row>
      <xdr:rowOff>0</xdr:rowOff>
    </xdr:from>
    <xdr:to>
      <xdr:col>7</xdr:col>
      <xdr:colOff>0</xdr:colOff>
      <xdr:row>45</xdr:row>
      <xdr:rowOff>0</xdr:rowOff>
    </xdr:to>
    <xdr:sp macro="" textlink="">
      <xdr:nvSpPr>
        <xdr:cNvPr id="161" name="Shield_G45">
          <a:extLst>
            <a:ext uri="{FF2B5EF4-FFF2-40B4-BE49-F238E27FC236}">
              <a16:creationId xmlns:a16="http://schemas.microsoft.com/office/drawing/2014/main" id="{B676E61E-1678-4D69-83F2-447694A18593}"/>
            </a:ext>
          </a:extLst>
        </xdr:cNvPr>
        <xdr:cNvSpPr>
          <a:spLocks/>
        </xdr:cNvSpPr>
      </xdr:nvSpPr>
      <xdr:spPr>
        <a:xfrm>
          <a:off x="10182225" y="21088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44</xdr:row>
      <xdr:rowOff>0</xdr:rowOff>
    </xdr:from>
    <xdr:to>
      <xdr:col>8</xdr:col>
      <xdr:colOff>0</xdr:colOff>
      <xdr:row>45</xdr:row>
      <xdr:rowOff>0</xdr:rowOff>
    </xdr:to>
    <xdr:sp macro="" textlink="">
      <xdr:nvSpPr>
        <xdr:cNvPr id="162" name="Shield_H45">
          <a:extLst>
            <a:ext uri="{FF2B5EF4-FFF2-40B4-BE49-F238E27FC236}">
              <a16:creationId xmlns:a16="http://schemas.microsoft.com/office/drawing/2014/main" id="{EA5F8393-2670-4052-A613-BA10D9E761F6}"/>
            </a:ext>
          </a:extLst>
        </xdr:cNvPr>
        <xdr:cNvSpPr>
          <a:spLocks/>
        </xdr:cNvSpPr>
      </xdr:nvSpPr>
      <xdr:spPr>
        <a:xfrm>
          <a:off x="12487275" y="21088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45</xdr:row>
      <xdr:rowOff>0</xdr:rowOff>
    </xdr:from>
    <xdr:to>
      <xdr:col>1</xdr:col>
      <xdr:colOff>0</xdr:colOff>
      <xdr:row>46</xdr:row>
      <xdr:rowOff>0</xdr:rowOff>
    </xdr:to>
    <xdr:sp macro="" textlink="">
      <xdr:nvSpPr>
        <xdr:cNvPr id="163" name="Shield_A46">
          <a:extLst>
            <a:ext uri="{FF2B5EF4-FFF2-40B4-BE49-F238E27FC236}">
              <a16:creationId xmlns:a16="http://schemas.microsoft.com/office/drawing/2014/main" id="{3C7522F1-F19E-4B9C-B3E3-E9052E92EA2C}"/>
            </a:ext>
          </a:extLst>
        </xdr:cNvPr>
        <xdr:cNvSpPr>
          <a:spLocks/>
        </xdr:cNvSpPr>
      </xdr:nvSpPr>
      <xdr:spPr>
        <a:xfrm>
          <a:off x="0" y="21659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45</xdr:row>
      <xdr:rowOff>0</xdr:rowOff>
    </xdr:from>
    <xdr:to>
      <xdr:col>2</xdr:col>
      <xdr:colOff>0</xdr:colOff>
      <xdr:row>46</xdr:row>
      <xdr:rowOff>0</xdr:rowOff>
    </xdr:to>
    <xdr:sp macro="" textlink="">
      <xdr:nvSpPr>
        <xdr:cNvPr id="164" name="Shield_B46">
          <a:extLst>
            <a:ext uri="{FF2B5EF4-FFF2-40B4-BE49-F238E27FC236}">
              <a16:creationId xmlns:a16="http://schemas.microsoft.com/office/drawing/2014/main" id="{ED4302F0-A6FC-4079-AAEE-FC85A56F9799}"/>
            </a:ext>
          </a:extLst>
        </xdr:cNvPr>
        <xdr:cNvSpPr>
          <a:spLocks/>
        </xdr:cNvSpPr>
      </xdr:nvSpPr>
      <xdr:spPr>
        <a:xfrm>
          <a:off x="685800" y="21659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45</xdr:row>
      <xdr:rowOff>0</xdr:rowOff>
    </xdr:from>
    <xdr:to>
      <xdr:col>3</xdr:col>
      <xdr:colOff>0</xdr:colOff>
      <xdr:row>46</xdr:row>
      <xdr:rowOff>0</xdr:rowOff>
    </xdr:to>
    <xdr:sp macro="" textlink="">
      <xdr:nvSpPr>
        <xdr:cNvPr id="165" name="Shield_C46">
          <a:extLst>
            <a:ext uri="{FF2B5EF4-FFF2-40B4-BE49-F238E27FC236}">
              <a16:creationId xmlns:a16="http://schemas.microsoft.com/office/drawing/2014/main" id="{C144355E-EA97-48A4-9D71-69F27CCDEDF6}"/>
            </a:ext>
          </a:extLst>
        </xdr:cNvPr>
        <xdr:cNvSpPr>
          <a:spLocks/>
        </xdr:cNvSpPr>
      </xdr:nvSpPr>
      <xdr:spPr>
        <a:xfrm>
          <a:off x="5372100" y="2165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45</xdr:row>
      <xdr:rowOff>0</xdr:rowOff>
    </xdr:from>
    <xdr:to>
      <xdr:col>4</xdr:col>
      <xdr:colOff>0</xdr:colOff>
      <xdr:row>46</xdr:row>
      <xdr:rowOff>0</xdr:rowOff>
    </xdr:to>
    <xdr:sp macro="" textlink="">
      <xdr:nvSpPr>
        <xdr:cNvPr id="166" name="Shield_D46">
          <a:extLst>
            <a:ext uri="{FF2B5EF4-FFF2-40B4-BE49-F238E27FC236}">
              <a16:creationId xmlns:a16="http://schemas.microsoft.com/office/drawing/2014/main" id="{E58E9B97-1168-49DD-8C70-0A26C6B6963E}"/>
            </a:ext>
          </a:extLst>
        </xdr:cNvPr>
        <xdr:cNvSpPr>
          <a:spLocks/>
        </xdr:cNvSpPr>
      </xdr:nvSpPr>
      <xdr:spPr>
        <a:xfrm>
          <a:off x="6029325" y="21659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45</xdr:row>
      <xdr:rowOff>0</xdr:rowOff>
    </xdr:from>
    <xdr:to>
      <xdr:col>5</xdr:col>
      <xdr:colOff>0</xdr:colOff>
      <xdr:row>46</xdr:row>
      <xdr:rowOff>0</xdr:rowOff>
    </xdr:to>
    <xdr:sp macro="" textlink="">
      <xdr:nvSpPr>
        <xdr:cNvPr id="167" name="Shield_E46">
          <a:extLst>
            <a:ext uri="{FF2B5EF4-FFF2-40B4-BE49-F238E27FC236}">
              <a16:creationId xmlns:a16="http://schemas.microsoft.com/office/drawing/2014/main" id="{31A98338-7479-483F-BED0-EC6E72DEA2E1}"/>
            </a:ext>
          </a:extLst>
        </xdr:cNvPr>
        <xdr:cNvSpPr>
          <a:spLocks/>
        </xdr:cNvSpPr>
      </xdr:nvSpPr>
      <xdr:spPr>
        <a:xfrm>
          <a:off x="8334375" y="21659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45</xdr:row>
      <xdr:rowOff>0</xdr:rowOff>
    </xdr:from>
    <xdr:to>
      <xdr:col>6</xdr:col>
      <xdr:colOff>0</xdr:colOff>
      <xdr:row>46</xdr:row>
      <xdr:rowOff>0</xdr:rowOff>
    </xdr:to>
    <xdr:sp macro="" textlink="">
      <xdr:nvSpPr>
        <xdr:cNvPr id="168" name="Shield_F46">
          <a:extLst>
            <a:ext uri="{FF2B5EF4-FFF2-40B4-BE49-F238E27FC236}">
              <a16:creationId xmlns:a16="http://schemas.microsoft.com/office/drawing/2014/main" id="{8DF4C4DE-EF58-47C1-BFD4-B40CD2C1A35B}"/>
            </a:ext>
          </a:extLst>
        </xdr:cNvPr>
        <xdr:cNvSpPr>
          <a:spLocks/>
        </xdr:cNvSpPr>
      </xdr:nvSpPr>
      <xdr:spPr>
        <a:xfrm>
          <a:off x="9525000" y="2165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45</xdr:row>
      <xdr:rowOff>0</xdr:rowOff>
    </xdr:from>
    <xdr:to>
      <xdr:col>7</xdr:col>
      <xdr:colOff>0</xdr:colOff>
      <xdr:row>46</xdr:row>
      <xdr:rowOff>0</xdr:rowOff>
    </xdr:to>
    <xdr:sp macro="" textlink="">
      <xdr:nvSpPr>
        <xdr:cNvPr id="169" name="Shield_G46">
          <a:extLst>
            <a:ext uri="{FF2B5EF4-FFF2-40B4-BE49-F238E27FC236}">
              <a16:creationId xmlns:a16="http://schemas.microsoft.com/office/drawing/2014/main" id="{CB3E6498-4C85-4C1A-BF6E-ADBEB07F5DBA}"/>
            </a:ext>
          </a:extLst>
        </xdr:cNvPr>
        <xdr:cNvSpPr>
          <a:spLocks/>
        </xdr:cNvSpPr>
      </xdr:nvSpPr>
      <xdr:spPr>
        <a:xfrm>
          <a:off x="10182225" y="21659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45</xdr:row>
      <xdr:rowOff>0</xdr:rowOff>
    </xdr:from>
    <xdr:to>
      <xdr:col>8</xdr:col>
      <xdr:colOff>0</xdr:colOff>
      <xdr:row>46</xdr:row>
      <xdr:rowOff>0</xdr:rowOff>
    </xdr:to>
    <xdr:sp macro="" textlink="">
      <xdr:nvSpPr>
        <xdr:cNvPr id="170" name="Shield_H46">
          <a:extLst>
            <a:ext uri="{FF2B5EF4-FFF2-40B4-BE49-F238E27FC236}">
              <a16:creationId xmlns:a16="http://schemas.microsoft.com/office/drawing/2014/main" id="{D7396283-A834-45FD-9921-D80A920F620B}"/>
            </a:ext>
          </a:extLst>
        </xdr:cNvPr>
        <xdr:cNvSpPr>
          <a:spLocks/>
        </xdr:cNvSpPr>
      </xdr:nvSpPr>
      <xdr:spPr>
        <a:xfrm>
          <a:off x="12487275" y="21659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46</xdr:row>
      <xdr:rowOff>0</xdr:rowOff>
    </xdr:from>
    <xdr:to>
      <xdr:col>1</xdr:col>
      <xdr:colOff>0</xdr:colOff>
      <xdr:row>47</xdr:row>
      <xdr:rowOff>0</xdr:rowOff>
    </xdr:to>
    <xdr:sp macro="" textlink="">
      <xdr:nvSpPr>
        <xdr:cNvPr id="171" name="Shield_A47">
          <a:extLst>
            <a:ext uri="{FF2B5EF4-FFF2-40B4-BE49-F238E27FC236}">
              <a16:creationId xmlns:a16="http://schemas.microsoft.com/office/drawing/2014/main" id="{7EE37F6A-F77B-4F15-BA0E-3570C3FE8852}"/>
            </a:ext>
          </a:extLst>
        </xdr:cNvPr>
        <xdr:cNvSpPr>
          <a:spLocks/>
        </xdr:cNvSpPr>
      </xdr:nvSpPr>
      <xdr:spPr>
        <a:xfrm>
          <a:off x="0" y="22231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46</xdr:row>
      <xdr:rowOff>0</xdr:rowOff>
    </xdr:from>
    <xdr:to>
      <xdr:col>2</xdr:col>
      <xdr:colOff>0</xdr:colOff>
      <xdr:row>47</xdr:row>
      <xdr:rowOff>0</xdr:rowOff>
    </xdr:to>
    <xdr:sp macro="" textlink="">
      <xdr:nvSpPr>
        <xdr:cNvPr id="172" name="Shield_B47">
          <a:extLst>
            <a:ext uri="{FF2B5EF4-FFF2-40B4-BE49-F238E27FC236}">
              <a16:creationId xmlns:a16="http://schemas.microsoft.com/office/drawing/2014/main" id="{01314C41-241D-49E3-926E-9C59C7D40858}"/>
            </a:ext>
          </a:extLst>
        </xdr:cNvPr>
        <xdr:cNvSpPr>
          <a:spLocks/>
        </xdr:cNvSpPr>
      </xdr:nvSpPr>
      <xdr:spPr>
        <a:xfrm>
          <a:off x="685800" y="22231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46</xdr:row>
      <xdr:rowOff>0</xdr:rowOff>
    </xdr:from>
    <xdr:to>
      <xdr:col>3</xdr:col>
      <xdr:colOff>0</xdr:colOff>
      <xdr:row>47</xdr:row>
      <xdr:rowOff>0</xdr:rowOff>
    </xdr:to>
    <xdr:sp macro="" textlink="">
      <xdr:nvSpPr>
        <xdr:cNvPr id="173" name="Shield_C47">
          <a:extLst>
            <a:ext uri="{FF2B5EF4-FFF2-40B4-BE49-F238E27FC236}">
              <a16:creationId xmlns:a16="http://schemas.microsoft.com/office/drawing/2014/main" id="{789D587D-094A-4782-AA88-3AE48B8FA901}"/>
            </a:ext>
          </a:extLst>
        </xdr:cNvPr>
        <xdr:cNvSpPr>
          <a:spLocks/>
        </xdr:cNvSpPr>
      </xdr:nvSpPr>
      <xdr:spPr>
        <a:xfrm>
          <a:off x="5372100" y="22231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46</xdr:row>
      <xdr:rowOff>0</xdr:rowOff>
    </xdr:from>
    <xdr:to>
      <xdr:col>4</xdr:col>
      <xdr:colOff>0</xdr:colOff>
      <xdr:row>47</xdr:row>
      <xdr:rowOff>0</xdr:rowOff>
    </xdr:to>
    <xdr:sp macro="" textlink="">
      <xdr:nvSpPr>
        <xdr:cNvPr id="174" name="Shield_D47">
          <a:extLst>
            <a:ext uri="{FF2B5EF4-FFF2-40B4-BE49-F238E27FC236}">
              <a16:creationId xmlns:a16="http://schemas.microsoft.com/office/drawing/2014/main" id="{9A41987A-16F5-4BAF-B7CE-DF2276751227}"/>
            </a:ext>
          </a:extLst>
        </xdr:cNvPr>
        <xdr:cNvSpPr>
          <a:spLocks/>
        </xdr:cNvSpPr>
      </xdr:nvSpPr>
      <xdr:spPr>
        <a:xfrm>
          <a:off x="6029325" y="22231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46</xdr:row>
      <xdr:rowOff>0</xdr:rowOff>
    </xdr:from>
    <xdr:to>
      <xdr:col>5</xdr:col>
      <xdr:colOff>0</xdr:colOff>
      <xdr:row>47</xdr:row>
      <xdr:rowOff>0</xdr:rowOff>
    </xdr:to>
    <xdr:sp macro="" textlink="">
      <xdr:nvSpPr>
        <xdr:cNvPr id="175" name="Shield_E47">
          <a:extLst>
            <a:ext uri="{FF2B5EF4-FFF2-40B4-BE49-F238E27FC236}">
              <a16:creationId xmlns:a16="http://schemas.microsoft.com/office/drawing/2014/main" id="{80FFB17E-C5DE-4F4F-BAFE-BB88814ECF58}"/>
            </a:ext>
          </a:extLst>
        </xdr:cNvPr>
        <xdr:cNvSpPr>
          <a:spLocks/>
        </xdr:cNvSpPr>
      </xdr:nvSpPr>
      <xdr:spPr>
        <a:xfrm>
          <a:off x="8334375" y="22231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46</xdr:row>
      <xdr:rowOff>0</xdr:rowOff>
    </xdr:from>
    <xdr:to>
      <xdr:col>6</xdr:col>
      <xdr:colOff>0</xdr:colOff>
      <xdr:row>47</xdr:row>
      <xdr:rowOff>0</xdr:rowOff>
    </xdr:to>
    <xdr:sp macro="" textlink="">
      <xdr:nvSpPr>
        <xdr:cNvPr id="176" name="Shield_F47">
          <a:extLst>
            <a:ext uri="{FF2B5EF4-FFF2-40B4-BE49-F238E27FC236}">
              <a16:creationId xmlns:a16="http://schemas.microsoft.com/office/drawing/2014/main" id="{4FAE5161-06AD-4AC4-8B18-D06076DCE2ED}"/>
            </a:ext>
          </a:extLst>
        </xdr:cNvPr>
        <xdr:cNvSpPr>
          <a:spLocks/>
        </xdr:cNvSpPr>
      </xdr:nvSpPr>
      <xdr:spPr>
        <a:xfrm>
          <a:off x="9525000" y="22231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46</xdr:row>
      <xdr:rowOff>0</xdr:rowOff>
    </xdr:from>
    <xdr:to>
      <xdr:col>7</xdr:col>
      <xdr:colOff>0</xdr:colOff>
      <xdr:row>47</xdr:row>
      <xdr:rowOff>0</xdr:rowOff>
    </xdr:to>
    <xdr:sp macro="" textlink="">
      <xdr:nvSpPr>
        <xdr:cNvPr id="177" name="Shield_G47">
          <a:extLst>
            <a:ext uri="{FF2B5EF4-FFF2-40B4-BE49-F238E27FC236}">
              <a16:creationId xmlns:a16="http://schemas.microsoft.com/office/drawing/2014/main" id="{A37328C5-9EAC-4FD6-A8AD-4BC32FE97C86}"/>
            </a:ext>
          </a:extLst>
        </xdr:cNvPr>
        <xdr:cNvSpPr>
          <a:spLocks/>
        </xdr:cNvSpPr>
      </xdr:nvSpPr>
      <xdr:spPr>
        <a:xfrm>
          <a:off x="10182225" y="22231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46</xdr:row>
      <xdr:rowOff>0</xdr:rowOff>
    </xdr:from>
    <xdr:to>
      <xdr:col>8</xdr:col>
      <xdr:colOff>0</xdr:colOff>
      <xdr:row>47</xdr:row>
      <xdr:rowOff>0</xdr:rowOff>
    </xdr:to>
    <xdr:sp macro="" textlink="">
      <xdr:nvSpPr>
        <xdr:cNvPr id="178" name="Shield_H47">
          <a:extLst>
            <a:ext uri="{FF2B5EF4-FFF2-40B4-BE49-F238E27FC236}">
              <a16:creationId xmlns:a16="http://schemas.microsoft.com/office/drawing/2014/main" id="{49A10771-BCFE-446A-BE7D-3E9E13C3250B}"/>
            </a:ext>
          </a:extLst>
        </xdr:cNvPr>
        <xdr:cNvSpPr>
          <a:spLocks/>
        </xdr:cNvSpPr>
      </xdr:nvSpPr>
      <xdr:spPr>
        <a:xfrm>
          <a:off x="12487275" y="22231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41</xdr:row>
      <xdr:rowOff>0</xdr:rowOff>
    </xdr:from>
    <xdr:to>
      <xdr:col>8</xdr:col>
      <xdr:colOff>0</xdr:colOff>
      <xdr:row>42</xdr:row>
      <xdr:rowOff>0</xdr:rowOff>
    </xdr:to>
    <xdr:sp macro="" textlink="">
      <xdr:nvSpPr>
        <xdr:cNvPr id="179" name="Shield_H42">
          <a:extLst>
            <a:ext uri="{FF2B5EF4-FFF2-40B4-BE49-F238E27FC236}">
              <a16:creationId xmlns:a16="http://schemas.microsoft.com/office/drawing/2014/main" id="{7A7AABD7-2A1F-4641-9604-4A0013B5C19A}"/>
            </a:ext>
          </a:extLst>
        </xdr:cNvPr>
        <xdr:cNvSpPr>
          <a:spLocks/>
        </xdr:cNvSpPr>
      </xdr:nvSpPr>
      <xdr:spPr>
        <a:xfrm>
          <a:off x="12487275" y="19659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41</xdr:row>
      <xdr:rowOff>0</xdr:rowOff>
    </xdr:from>
    <xdr:to>
      <xdr:col>5</xdr:col>
      <xdr:colOff>0</xdr:colOff>
      <xdr:row>42</xdr:row>
      <xdr:rowOff>0</xdr:rowOff>
    </xdr:to>
    <xdr:sp macro="" textlink="">
      <xdr:nvSpPr>
        <xdr:cNvPr id="180" name="Shield_E42">
          <a:extLst>
            <a:ext uri="{FF2B5EF4-FFF2-40B4-BE49-F238E27FC236}">
              <a16:creationId xmlns:a16="http://schemas.microsoft.com/office/drawing/2014/main" id="{A2B7C096-8B5E-44C5-93C0-BB48466F3FB6}"/>
            </a:ext>
          </a:extLst>
        </xdr:cNvPr>
        <xdr:cNvSpPr>
          <a:spLocks/>
        </xdr:cNvSpPr>
      </xdr:nvSpPr>
      <xdr:spPr>
        <a:xfrm>
          <a:off x="8334375" y="19659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41</xdr:row>
      <xdr:rowOff>0</xdr:rowOff>
    </xdr:from>
    <xdr:to>
      <xdr:col>6</xdr:col>
      <xdr:colOff>0</xdr:colOff>
      <xdr:row>42</xdr:row>
      <xdr:rowOff>0</xdr:rowOff>
    </xdr:to>
    <xdr:sp macro="" textlink="">
      <xdr:nvSpPr>
        <xdr:cNvPr id="181" name="Shield_F42">
          <a:extLst>
            <a:ext uri="{FF2B5EF4-FFF2-40B4-BE49-F238E27FC236}">
              <a16:creationId xmlns:a16="http://schemas.microsoft.com/office/drawing/2014/main" id="{1C2BFF0A-6460-456F-84D5-90644071F869}"/>
            </a:ext>
          </a:extLst>
        </xdr:cNvPr>
        <xdr:cNvSpPr>
          <a:spLocks/>
        </xdr:cNvSpPr>
      </xdr:nvSpPr>
      <xdr:spPr>
        <a:xfrm>
          <a:off x="9525000" y="1965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41</xdr:row>
      <xdr:rowOff>0</xdr:rowOff>
    </xdr:from>
    <xdr:to>
      <xdr:col>1</xdr:col>
      <xdr:colOff>0</xdr:colOff>
      <xdr:row>42</xdr:row>
      <xdr:rowOff>0</xdr:rowOff>
    </xdr:to>
    <xdr:sp macro="" textlink="">
      <xdr:nvSpPr>
        <xdr:cNvPr id="182" name="Shield_A42">
          <a:extLst>
            <a:ext uri="{FF2B5EF4-FFF2-40B4-BE49-F238E27FC236}">
              <a16:creationId xmlns:a16="http://schemas.microsoft.com/office/drawing/2014/main" id="{D65ED7C0-4995-431A-9830-CE79DE10F656}"/>
            </a:ext>
          </a:extLst>
        </xdr:cNvPr>
        <xdr:cNvSpPr>
          <a:spLocks/>
        </xdr:cNvSpPr>
      </xdr:nvSpPr>
      <xdr:spPr>
        <a:xfrm>
          <a:off x="0" y="19659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41</xdr:row>
      <xdr:rowOff>0</xdr:rowOff>
    </xdr:from>
    <xdr:to>
      <xdr:col>2</xdr:col>
      <xdr:colOff>0</xdr:colOff>
      <xdr:row>42</xdr:row>
      <xdr:rowOff>0</xdr:rowOff>
    </xdr:to>
    <xdr:sp macro="" textlink="">
      <xdr:nvSpPr>
        <xdr:cNvPr id="183" name="Shield_B42">
          <a:extLst>
            <a:ext uri="{FF2B5EF4-FFF2-40B4-BE49-F238E27FC236}">
              <a16:creationId xmlns:a16="http://schemas.microsoft.com/office/drawing/2014/main" id="{B739F088-C41A-412C-BBB6-8BE9352114B4}"/>
            </a:ext>
          </a:extLst>
        </xdr:cNvPr>
        <xdr:cNvSpPr>
          <a:spLocks/>
        </xdr:cNvSpPr>
      </xdr:nvSpPr>
      <xdr:spPr>
        <a:xfrm>
          <a:off x="685800" y="19659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41</xdr:row>
      <xdr:rowOff>0</xdr:rowOff>
    </xdr:from>
    <xdr:to>
      <xdr:col>3</xdr:col>
      <xdr:colOff>0</xdr:colOff>
      <xdr:row>42</xdr:row>
      <xdr:rowOff>0</xdr:rowOff>
    </xdr:to>
    <xdr:sp macro="" textlink="">
      <xdr:nvSpPr>
        <xdr:cNvPr id="184" name="Shield_C42">
          <a:extLst>
            <a:ext uri="{FF2B5EF4-FFF2-40B4-BE49-F238E27FC236}">
              <a16:creationId xmlns:a16="http://schemas.microsoft.com/office/drawing/2014/main" id="{DBE5A73F-78CE-45DB-8E7A-99A871EBE742}"/>
            </a:ext>
          </a:extLst>
        </xdr:cNvPr>
        <xdr:cNvSpPr>
          <a:spLocks/>
        </xdr:cNvSpPr>
      </xdr:nvSpPr>
      <xdr:spPr>
        <a:xfrm>
          <a:off x="5372100" y="1965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40</xdr:row>
      <xdr:rowOff>0</xdr:rowOff>
    </xdr:from>
    <xdr:to>
      <xdr:col>8</xdr:col>
      <xdr:colOff>0</xdr:colOff>
      <xdr:row>41</xdr:row>
      <xdr:rowOff>0</xdr:rowOff>
    </xdr:to>
    <xdr:sp macro="" textlink="">
      <xdr:nvSpPr>
        <xdr:cNvPr id="185" name="Shield_H41">
          <a:extLst>
            <a:ext uri="{FF2B5EF4-FFF2-40B4-BE49-F238E27FC236}">
              <a16:creationId xmlns:a16="http://schemas.microsoft.com/office/drawing/2014/main" id="{593B454F-2F37-4BF2-B583-BCFCD2D2E959}"/>
            </a:ext>
          </a:extLst>
        </xdr:cNvPr>
        <xdr:cNvSpPr>
          <a:spLocks/>
        </xdr:cNvSpPr>
      </xdr:nvSpPr>
      <xdr:spPr>
        <a:xfrm>
          <a:off x="12487275" y="19088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40</xdr:row>
      <xdr:rowOff>0</xdr:rowOff>
    </xdr:from>
    <xdr:to>
      <xdr:col>5</xdr:col>
      <xdr:colOff>0</xdr:colOff>
      <xdr:row>41</xdr:row>
      <xdr:rowOff>0</xdr:rowOff>
    </xdr:to>
    <xdr:sp macro="" textlink="">
      <xdr:nvSpPr>
        <xdr:cNvPr id="186" name="Shield_E41">
          <a:extLst>
            <a:ext uri="{FF2B5EF4-FFF2-40B4-BE49-F238E27FC236}">
              <a16:creationId xmlns:a16="http://schemas.microsoft.com/office/drawing/2014/main" id="{38729D09-AE37-4B53-AC22-EE62A904EC73}"/>
            </a:ext>
          </a:extLst>
        </xdr:cNvPr>
        <xdr:cNvSpPr>
          <a:spLocks/>
        </xdr:cNvSpPr>
      </xdr:nvSpPr>
      <xdr:spPr>
        <a:xfrm>
          <a:off x="8334375" y="19088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40</xdr:row>
      <xdr:rowOff>0</xdr:rowOff>
    </xdr:from>
    <xdr:to>
      <xdr:col>6</xdr:col>
      <xdr:colOff>0</xdr:colOff>
      <xdr:row>41</xdr:row>
      <xdr:rowOff>0</xdr:rowOff>
    </xdr:to>
    <xdr:sp macro="" textlink="">
      <xdr:nvSpPr>
        <xdr:cNvPr id="187" name="Shield_F41">
          <a:extLst>
            <a:ext uri="{FF2B5EF4-FFF2-40B4-BE49-F238E27FC236}">
              <a16:creationId xmlns:a16="http://schemas.microsoft.com/office/drawing/2014/main" id="{CC6193C3-7913-46C1-B6CB-189BB26A6AC7}"/>
            </a:ext>
          </a:extLst>
        </xdr:cNvPr>
        <xdr:cNvSpPr>
          <a:spLocks/>
        </xdr:cNvSpPr>
      </xdr:nvSpPr>
      <xdr:spPr>
        <a:xfrm>
          <a:off x="9525000" y="19088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37</xdr:row>
      <xdr:rowOff>0</xdr:rowOff>
    </xdr:from>
    <xdr:to>
      <xdr:col>8</xdr:col>
      <xdr:colOff>0</xdr:colOff>
      <xdr:row>38</xdr:row>
      <xdr:rowOff>0</xdr:rowOff>
    </xdr:to>
    <xdr:sp macro="" textlink="">
      <xdr:nvSpPr>
        <xdr:cNvPr id="188" name="Shield_H38">
          <a:extLst>
            <a:ext uri="{FF2B5EF4-FFF2-40B4-BE49-F238E27FC236}">
              <a16:creationId xmlns:a16="http://schemas.microsoft.com/office/drawing/2014/main" id="{57F1B969-C43B-442B-9797-537895580F90}"/>
            </a:ext>
          </a:extLst>
        </xdr:cNvPr>
        <xdr:cNvSpPr>
          <a:spLocks/>
        </xdr:cNvSpPr>
      </xdr:nvSpPr>
      <xdr:spPr>
        <a:xfrm>
          <a:off x="12487275" y="17373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38</xdr:row>
      <xdr:rowOff>0</xdr:rowOff>
    </xdr:from>
    <xdr:to>
      <xdr:col>8</xdr:col>
      <xdr:colOff>0</xdr:colOff>
      <xdr:row>39</xdr:row>
      <xdr:rowOff>0</xdr:rowOff>
    </xdr:to>
    <xdr:sp macro="" textlink="">
      <xdr:nvSpPr>
        <xdr:cNvPr id="189" name="Shield_H39">
          <a:extLst>
            <a:ext uri="{FF2B5EF4-FFF2-40B4-BE49-F238E27FC236}">
              <a16:creationId xmlns:a16="http://schemas.microsoft.com/office/drawing/2014/main" id="{FDEBBFBA-D9D6-4F71-9926-D077E27C49E0}"/>
            </a:ext>
          </a:extLst>
        </xdr:cNvPr>
        <xdr:cNvSpPr>
          <a:spLocks/>
        </xdr:cNvSpPr>
      </xdr:nvSpPr>
      <xdr:spPr>
        <a:xfrm>
          <a:off x="12487275" y="17945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39</xdr:row>
      <xdr:rowOff>0</xdr:rowOff>
    </xdr:from>
    <xdr:to>
      <xdr:col>8</xdr:col>
      <xdr:colOff>0</xdr:colOff>
      <xdr:row>40</xdr:row>
      <xdr:rowOff>0</xdr:rowOff>
    </xdr:to>
    <xdr:sp macro="" textlink="">
      <xdr:nvSpPr>
        <xdr:cNvPr id="190" name="Shield_H40">
          <a:extLst>
            <a:ext uri="{FF2B5EF4-FFF2-40B4-BE49-F238E27FC236}">
              <a16:creationId xmlns:a16="http://schemas.microsoft.com/office/drawing/2014/main" id="{A04723DD-D9F4-47C6-96FC-3BB1BC11ED76}"/>
            </a:ext>
          </a:extLst>
        </xdr:cNvPr>
        <xdr:cNvSpPr>
          <a:spLocks/>
        </xdr:cNvSpPr>
      </xdr:nvSpPr>
      <xdr:spPr>
        <a:xfrm>
          <a:off x="12487275" y="18516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37</xdr:row>
      <xdr:rowOff>0</xdr:rowOff>
    </xdr:from>
    <xdr:to>
      <xdr:col>5</xdr:col>
      <xdr:colOff>0</xdr:colOff>
      <xdr:row>38</xdr:row>
      <xdr:rowOff>0</xdr:rowOff>
    </xdr:to>
    <xdr:sp macro="" textlink="">
      <xdr:nvSpPr>
        <xdr:cNvPr id="191" name="Shield_E38">
          <a:extLst>
            <a:ext uri="{FF2B5EF4-FFF2-40B4-BE49-F238E27FC236}">
              <a16:creationId xmlns:a16="http://schemas.microsoft.com/office/drawing/2014/main" id="{1564A07E-B63D-42A4-82EB-C16C5E3BC65C}"/>
            </a:ext>
          </a:extLst>
        </xdr:cNvPr>
        <xdr:cNvSpPr>
          <a:spLocks/>
        </xdr:cNvSpPr>
      </xdr:nvSpPr>
      <xdr:spPr>
        <a:xfrm>
          <a:off x="8334375" y="17373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37</xdr:row>
      <xdr:rowOff>0</xdr:rowOff>
    </xdr:from>
    <xdr:to>
      <xdr:col>6</xdr:col>
      <xdr:colOff>0</xdr:colOff>
      <xdr:row>38</xdr:row>
      <xdr:rowOff>0</xdr:rowOff>
    </xdr:to>
    <xdr:sp macro="" textlink="">
      <xdr:nvSpPr>
        <xdr:cNvPr id="192" name="Shield_F38">
          <a:extLst>
            <a:ext uri="{FF2B5EF4-FFF2-40B4-BE49-F238E27FC236}">
              <a16:creationId xmlns:a16="http://schemas.microsoft.com/office/drawing/2014/main" id="{52A949AE-AE82-48DB-8A18-0F9351443A24}"/>
            </a:ext>
          </a:extLst>
        </xdr:cNvPr>
        <xdr:cNvSpPr>
          <a:spLocks/>
        </xdr:cNvSpPr>
      </xdr:nvSpPr>
      <xdr:spPr>
        <a:xfrm>
          <a:off x="9525000" y="17373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38</xdr:row>
      <xdr:rowOff>0</xdr:rowOff>
    </xdr:from>
    <xdr:to>
      <xdr:col>5</xdr:col>
      <xdr:colOff>0</xdr:colOff>
      <xdr:row>39</xdr:row>
      <xdr:rowOff>0</xdr:rowOff>
    </xdr:to>
    <xdr:sp macro="" textlink="">
      <xdr:nvSpPr>
        <xdr:cNvPr id="193" name="Shield_E39">
          <a:extLst>
            <a:ext uri="{FF2B5EF4-FFF2-40B4-BE49-F238E27FC236}">
              <a16:creationId xmlns:a16="http://schemas.microsoft.com/office/drawing/2014/main" id="{201526BB-B972-406F-B7DA-0355E558631E}"/>
            </a:ext>
          </a:extLst>
        </xdr:cNvPr>
        <xdr:cNvSpPr>
          <a:spLocks/>
        </xdr:cNvSpPr>
      </xdr:nvSpPr>
      <xdr:spPr>
        <a:xfrm>
          <a:off x="8334375" y="17945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38</xdr:row>
      <xdr:rowOff>0</xdr:rowOff>
    </xdr:from>
    <xdr:to>
      <xdr:col>6</xdr:col>
      <xdr:colOff>0</xdr:colOff>
      <xdr:row>39</xdr:row>
      <xdr:rowOff>0</xdr:rowOff>
    </xdr:to>
    <xdr:sp macro="" textlink="">
      <xdr:nvSpPr>
        <xdr:cNvPr id="194" name="Shield_F39">
          <a:extLst>
            <a:ext uri="{FF2B5EF4-FFF2-40B4-BE49-F238E27FC236}">
              <a16:creationId xmlns:a16="http://schemas.microsoft.com/office/drawing/2014/main" id="{470060C7-37C5-4B8C-9348-2D093BEFD86F}"/>
            </a:ext>
          </a:extLst>
        </xdr:cNvPr>
        <xdr:cNvSpPr>
          <a:spLocks/>
        </xdr:cNvSpPr>
      </xdr:nvSpPr>
      <xdr:spPr>
        <a:xfrm>
          <a:off x="9525000" y="17945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39</xdr:row>
      <xdr:rowOff>0</xdr:rowOff>
    </xdr:from>
    <xdr:to>
      <xdr:col>5</xdr:col>
      <xdr:colOff>0</xdr:colOff>
      <xdr:row>40</xdr:row>
      <xdr:rowOff>0</xdr:rowOff>
    </xdr:to>
    <xdr:sp macro="" textlink="">
      <xdr:nvSpPr>
        <xdr:cNvPr id="195" name="Shield_E40">
          <a:extLst>
            <a:ext uri="{FF2B5EF4-FFF2-40B4-BE49-F238E27FC236}">
              <a16:creationId xmlns:a16="http://schemas.microsoft.com/office/drawing/2014/main" id="{C8396AAF-E393-4F18-9E06-6599D892983F}"/>
            </a:ext>
          </a:extLst>
        </xdr:cNvPr>
        <xdr:cNvSpPr>
          <a:spLocks/>
        </xdr:cNvSpPr>
      </xdr:nvSpPr>
      <xdr:spPr>
        <a:xfrm>
          <a:off x="8334375" y="18516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39</xdr:row>
      <xdr:rowOff>0</xdr:rowOff>
    </xdr:from>
    <xdr:to>
      <xdr:col>6</xdr:col>
      <xdr:colOff>0</xdr:colOff>
      <xdr:row>40</xdr:row>
      <xdr:rowOff>0</xdr:rowOff>
    </xdr:to>
    <xdr:sp macro="" textlink="">
      <xdr:nvSpPr>
        <xdr:cNvPr id="196" name="Shield_F40">
          <a:extLst>
            <a:ext uri="{FF2B5EF4-FFF2-40B4-BE49-F238E27FC236}">
              <a16:creationId xmlns:a16="http://schemas.microsoft.com/office/drawing/2014/main" id="{4D17B1B8-EFE6-4B50-AFFC-704971E39999}"/>
            </a:ext>
          </a:extLst>
        </xdr:cNvPr>
        <xdr:cNvSpPr>
          <a:spLocks/>
        </xdr:cNvSpPr>
      </xdr:nvSpPr>
      <xdr:spPr>
        <a:xfrm>
          <a:off x="9525000" y="18516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37</xdr:row>
      <xdr:rowOff>0</xdr:rowOff>
    </xdr:from>
    <xdr:to>
      <xdr:col>1</xdr:col>
      <xdr:colOff>0</xdr:colOff>
      <xdr:row>38</xdr:row>
      <xdr:rowOff>0</xdr:rowOff>
    </xdr:to>
    <xdr:sp macro="" textlink="">
      <xdr:nvSpPr>
        <xdr:cNvPr id="197" name="Shield_A38">
          <a:extLst>
            <a:ext uri="{FF2B5EF4-FFF2-40B4-BE49-F238E27FC236}">
              <a16:creationId xmlns:a16="http://schemas.microsoft.com/office/drawing/2014/main" id="{0D8E7CA2-D344-44EF-9761-C1FFBB2D8F79}"/>
            </a:ext>
          </a:extLst>
        </xdr:cNvPr>
        <xdr:cNvSpPr>
          <a:spLocks/>
        </xdr:cNvSpPr>
      </xdr:nvSpPr>
      <xdr:spPr>
        <a:xfrm>
          <a:off x="0" y="17373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37</xdr:row>
      <xdr:rowOff>0</xdr:rowOff>
    </xdr:from>
    <xdr:to>
      <xdr:col>2</xdr:col>
      <xdr:colOff>0</xdr:colOff>
      <xdr:row>38</xdr:row>
      <xdr:rowOff>0</xdr:rowOff>
    </xdr:to>
    <xdr:sp macro="" textlink="">
      <xdr:nvSpPr>
        <xdr:cNvPr id="198" name="Shield_B38">
          <a:extLst>
            <a:ext uri="{FF2B5EF4-FFF2-40B4-BE49-F238E27FC236}">
              <a16:creationId xmlns:a16="http://schemas.microsoft.com/office/drawing/2014/main" id="{6F26CBDA-4437-440D-A0FD-1A9B0C5D63AC}"/>
            </a:ext>
          </a:extLst>
        </xdr:cNvPr>
        <xdr:cNvSpPr>
          <a:spLocks/>
        </xdr:cNvSpPr>
      </xdr:nvSpPr>
      <xdr:spPr>
        <a:xfrm>
          <a:off x="685800" y="17373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37</xdr:row>
      <xdr:rowOff>0</xdr:rowOff>
    </xdr:from>
    <xdr:to>
      <xdr:col>3</xdr:col>
      <xdr:colOff>0</xdr:colOff>
      <xdr:row>38</xdr:row>
      <xdr:rowOff>0</xdr:rowOff>
    </xdr:to>
    <xdr:sp macro="" textlink="">
      <xdr:nvSpPr>
        <xdr:cNvPr id="199" name="Shield_C38">
          <a:extLst>
            <a:ext uri="{FF2B5EF4-FFF2-40B4-BE49-F238E27FC236}">
              <a16:creationId xmlns:a16="http://schemas.microsoft.com/office/drawing/2014/main" id="{2BAC67C5-5551-4176-96F8-542B20A22783}"/>
            </a:ext>
          </a:extLst>
        </xdr:cNvPr>
        <xdr:cNvSpPr>
          <a:spLocks/>
        </xdr:cNvSpPr>
      </xdr:nvSpPr>
      <xdr:spPr>
        <a:xfrm>
          <a:off x="5372100" y="17373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38</xdr:row>
      <xdr:rowOff>0</xdr:rowOff>
    </xdr:from>
    <xdr:to>
      <xdr:col>1</xdr:col>
      <xdr:colOff>0</xdr:colOff>
      <xdr:row>39</xdr:row>
      <xdr:rowOff>0</xdr:rowOff>
    </xdr:to>
    <xdr:sp macro="" textlink="">
      <xdr:nvSpPr>
        <xdr:cNvPr id="200" name="Shield_A39">
          <a:extLst>
            <a:ext uri="{FF2B5EF4-FFF2-40B4-BE49-F238E27FC236}">
              <a16:creationId xmlns:a16="http://schemas.microsoft.com/office/drawing/2014/main" id="{9B34DB1A-882B-4510-B193-312160DDCDB0}"/>
            </a:ext>
          </a:extLst>
        </xdr:cNvPr>
        <xdr:cNvSpPr>
          <a:spLocks/>
        </xdr:cNvSpPr>
      </xdr:nvSpPr>
      <xdr:spPr>
        <a:xfrm>
          <a:off x="0" y="17945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38</xdr:row>
      <xdr:rowOff>0</xdr:rowOff>
    </xdr:from>
    <xdr:to>
      <xdr:col>2</xdr:col>
      <xdr:colOff>0</xdr:colOff>
      <xdr:row>39</xdr:row>
      <xdr:rowOff>0</xdr:rowOff>
    </xdr:to>
    <xdr:sp macro="" textlink="">
      <xdr:nvSpPr>
        <xdr:cNvPr id="201" name="Shield_B39">
          <a:extLst>
            <a:ext uri="{FF2B5EF4-FFF2-40B4-BE49-F238E27FC236}">
              <a16:creationId xmlns:a16="http://schemas.microsoft.com/office/drawing/2014/main" id="{D6AC49D0-5AFD-4272-B513-F16B26F4A35F}"/>
            </a:ext>
          </a:extLst>
        </xdr:cNvPr>
        <xdr:cNvSpPr>
          <a:spLocks/>
        </xdr:cNvSpPr>
      </xdr:nvSpPr>
      <xdr:spPr>
        <a:xfrm>
          <a:off x="685800" y="17945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38</xdr:row>
      <xdr:rowOff>0</xdr:rowOff>
    </xdr:from>
    <xdr:to>
      <xdr:col>3</xdr:col>
      <xdr:colOff>0</xdr:colOff>
      <xdr:row>39</xdr:row>
      <xdr:rowOff>0</xdr:rowOff>
    </xdr:to>
    <xdr:sp macro="" textlink="">
      <xdr:nvSpPr>
        <xdr:cNvPr id="202" name="Shield_C39">
          <a:extLst>
            <a:ext uri="{FF2B5EF4-FFF2-40B4-BE49-F238E27FC236}">
              <a16:creationId xmlns:a16="http://schemas.microsoft.com/office/drawing/2014/main" id="{183208AD-3F88-412B-AD22-A9A1D2C0E72C}"/>
            </a:ext>
          </a:extLst>
        </xdr:cNvPr>
        <xdr:cNvSpPr>
          <a:spLocks/>
        </xdr:cNvSpPr>
      </xdr:nvSpPr>
      <xdr:spPr>
        <a:xfrm>
          <a:off x="5372100" y="17945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39</xdr:row>
      <xdr:rowOff>0</xdr:rowOff>
    </xdr:from>
    <xdr:to>
      <xdr:col>1</xdr:col>
      <xdr:colOff>0</xdr:colOff>
      <xdr:row>40</xdr:row>
      <xdr:rowOff>0</xdr:rowOff>
    </xdr:to>
    <xdr:sp macro="" textlink="">
      <xdr:nvSpPr>
        <xdr:cNvPr id="203" name="Shield_A40">
          <a:extLst>
            <a:ext uri="{FF2B5EF4-FFF2-40B4-BE49-F238E27FC236}">
              <a16:creationId xmlns:a16="http://schemas.microsoft.com/office/drawing/2014/main" id="{092AABF2-13FC-4B07-8B0D-82BFA5F98843}"/>
            </a:ext>
          </a:extLst>
        </xdr:cNvPr>
        <xdr:cNvSpPr>
          <a:spLocks/>
        </xdr:cNvSpPr>
      </xdr:nvSpPr>
      <xdr:spPr>
        <a:xfrm>
          <a:off x="0" y="18516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39</xdr:row>
      <xdr:rowOff>0</xdr:rowOff>
    </xdr:from>
    <xdr:to>
      <xdr:col>2</xdr:col>
      <xdr:colOff>0</xdr:colOff>
      <xdr:row>40</xdr:row>
      <xdr:rowOff>0</xdr:rowOff>
    </xdr:to>
    <xdr:sp macro="" textlink="">
      <xdr:nvSpPr>
        <xdr:cNvPr id="204" name="Shield_B40">
          <a:extLst>
            <a:ext uri="{FF2B5EF4-FFF2-40B4-BE49-F238E27FC236}">
              <a16:creationId xmlns:a16="http://schemas.microsoft.com/office/drawing/2014/main" id="{C6413811-87FB-4CB0-BDD5-6B284A146D3F}"/>
            </a:ext>
          </a:extLst>
        </xdr:cNvPr>
        <xdr:cNvSpPr>
          <a:spLocks/>
        </xdr:cNvSpPr>
      </xdr:nvSpPr>
      <xdr:spPr>
        <a:xfrm>
          <a:off x="685800" y="18516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39</xdr:row>
      <xdr:rowOff>0</xdr:rowOff>
    </xdr:from>
    <xdr:to>
      <xdr:col>3</xdr:col>
      <xdr:colOff>0</xdr:colOff>
      <xdr:row>40</xdr:row>
      <xdr:rowOff>0</xdr:rowOff>
    </xdr:to>
    <xdr:sp macro="" textlink="">
      <xdr:nvSpPr>
        <xdr:cNvPr id="205" name="Shield_C40">
          <a:extLst>
            <a:ext uri="{FF2B5EF4-FFF2-40B4-BE49-F238E27FC236}">
              <a16:creationId xmlns:a16="http://schemas.microsoft.com/office/drawing/2014/main" id="{96ED9162-6FFD-457A-9A51-8536EC9C3060}"/>
            </a:ext>
          </a:extLst>
        </xdr:cNvPr>
        <xdr:cNvSpPr>
          <a:spLocks/>
        </xdr:cNvSpPr>
      </xdr:nvSpPr>
      <xdr:spPr>
        <a:xfrm>
          <a:off x="5372100" y="18516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40</xdr:row>
      <xdr:rowOff>0</xdr:rowOff>
    </xdr:from>
    <xdr:to>
      <xdr:col>1</xdr:col>
      <xdr:colOff>0</xdr:colOff>
      <xdr:row>41</xdr:row>
      <xdr:rowOff>0</xdr:rowOff>
    </xdr:to>
    <xdr:sp macro="" textlink="">
      <xdr:nvSpPr>
        <xdr:cNvPr id="206" name="Shield_A41">
          <a:extLst>
            <a:ext uri="{FF2B5EF4-FFF2-40B4-BE49-F238E27FC236}">
              <a16:creationId xmlns:a16="http://schemas.microsoft.com/office/drawing/2014/main" id="{70DBBCD1-426C-4818-BF79-F089978FDA8F}"/>
            </a:ext>
          </a:extLst>
        </xdr:cNvPr>
        <xdr:cNvSpPr>
          <a:spLocks/>
        </xdr:cNvSpPr>
      </xdr:nvSpPr>
      <xdr:spPr>
        <a:xfrm>
          <a:off x="0" y="19088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40</xdr:row>
      <xdr:rowOff>0</xdr:rowOff>
    </xdr:from>
    <xdr:to>
      <xdr:col>2</xdr:col>
      <xdr:colOff>0</xdr:colOff>
      <xdr:row>41</xdr:row>
      <xdr:rowOff>0</xdr:rowOff>
    </xdr:to>
    <xdr:sp macro="" textlink="">
      <xdr:nvSpPr>
        <xdr:cNvPr id="207" name="Shield_B41">
          <a:extLst>
            <a:ext uri="{FF2B5EF4-FFF2-40B4-BE49-F238E27FC236}">
              <a16:creationId xmlns:a16="http://schemas.microsoft.com/office/drawing/2014/main" id="{A06FBC2C-6DA3-43D8-AD36-5271468C4D84}"/>
            </a:ext>
          </a:extLst>
        </xdr:cNvPr>
        <xdr:cNvSpPr>
          <a:spLocks/>
        </xdr:cNvSpPr>
      </xdr:nvSpPr>
      <xdr:spPr>
        <a:xfrm>
          <a:off x="685800" y="19088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40</xdr:row>
      <xdr:rowOff>0</xdr:rowOff>
    </xdr:from>
    <xdr:to>
      <xdr:col>3</xdr:col>
      <xdr:colOff>0</xdr:colOff>
      <xdr:row>41</xdr:row>
      <xdr:rowOff>0</xdr:rowOff>
    </xdr:to>
    <xdr:sp macro="" textlink="">
      <xdr:nvSpPr>
        <xdr:cNvPr id="208" name="Shield_C41">
          <a:extLst>
            <a:ext uri="{FF2B5EF4-FFF2-40B4-BE49-F238E27FC236}">
              <a16:creationId xmlns:a16="http://schemas.microsoft.com/office/drawing/2014/main" id="{5B74D351-05C9-44BD-9514-73FEDB770B62}"/>
            </a:ext>
          </a:extLst>
        </xdr:cNvPr>
        <xdr:cNvSpPr>
          <a:spLocks/>
        </xdr:cNvSpPr>
      </xdr:nvSpPr>
      <xdr:spPr>
        <a:xfrm>
          <a:off x="5372100" y="19088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36</xdr:row>
      <xdr:rowOff>0</xdr:rowOff>
    </xdr:from>
    <xdr:to>
      <xdr:col>1</xdr:col>
      <xdr:colOff>0</xdr:colOff>
      <xdr:row>37</xdr:row>
      <xdr:rowOff>0</xdr:rowOff>
    </xdr:to>
    <xdr:sp macro="" textlink="">
      <xdr:nvSpPr>
        <xdr:cNvPr id="209" name="Shield_A37">
          <a:extLst>
            <a:ext uri="{FF2B5EF4-FFF2-40B4-BE49-F238E27FC236}">
              <a16:creationId xmlns:a16="http://schemas.microsoft.com/office/drawing/2014/main" id="{C73A6483-3CEB-4F65-B38F-553E17B716EE}"/>
            </a:ext>
          </a:extLst>
        </xdr:cNvPr>
        <xdr:cNvSpPr>
          <a:spLocks/>
        </xdr:cNvSpPr>
      </xdr:nvSpPr>
      <xdr:spPr>
        <a:xfrm>
          <a:off x="0" y="16802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36</xdr:row>
      <xdr:rowOff>0</xdr:rowOff>
    </xdr:from>
    <xdr:to>
      <xdr:col>2</xdr:col>
      <xdr:colOff>0</xdr:colOff>
      <xdr:row>37</xdr:row>
      <xdr:rowOff>0</xdr:rowOff>
    </xdr:to>
    <xdr:sp macro="" textlink="">
      <xdr:nvSpPr>
        <xdr:cNvPr id="210" name="Shield_B37">
          <a:extLst>
            <a:ext uri="{FF2B5EF4-FFF2-40B4-BE49-F238E27FC236}">
              <a16:creationId xmlns:a16="http://schemas.microsoft.com/office/drawing/2014/main" id="{621708B9-4BB3-452B-A8CA-496E72447D07}"/>
            </a:ext>
          </a:extLst>
        </xdr:cNvPr>
        <xdr:cNvSpPr>
          <a:spLocks/>
        </xdr:cNvSpPr>
      </xdr:nvSpPr>
      <xdr:spPr>
        <a:xfrm>
          <a:off x="685800" y="16802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36</xdr:row>
      <xdr:rowOff>0</xdr:rowOff>
    </xdr:from>
    <xdr:to>
      <xdr:col>3</xdr:col>
      <xdr:colOff>0</xdr:colOff>
      <xdr:row>37</xdr:row>
      <xdr:rowOff>0</xdr:rowOff>
    </xdr:to>
    <xdr:sp macro="" textlink="">
      <xdr:nvSpPr>
        <xdr:cNvPr id="211" name="Shield_C37">
          <a:extLst>
            <a:ext uri="{FF2B5EF4-FFF2-40B4-BE49-F238E27FC236}">
              <a16:creationId xmlns:a16="http://schemas.microsoft.com/office/drawing/2014/main" id="{4C4353D5-BE50-4869-8FF5-6520D8F18F8F}"/>
            </a:ext>
          </a:extLst>
        </xdr:cNvPr>
        <xdr:cNvSpPr>
          <a:spLocks/>
        </xdr:cNvSpPr>
      </xdr:nvSpPr>
      <xdr:spPr>
        <a:xfrm>
          <a:off x="5372100" y="16802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36</xdr:row>
      <xdr:rowOff>0</xdr:rowOff>
    </xdr:from>
    <xdr:to>
      <xdr:col>4</xdr:col>
      <xdr:colOff>0</xdr:colOff>
      <xdr:row>37</xdr:row>
      <xdr:rowOff>0</xdr:rowOff>
    </xdr:to>
    <xdr:sp macro="" textlink="">
      <xdr:nvSpPr>
        <xdr:cNvPr id="212" name="Shield_D37">
          <a:extLst>
            <a:ext uri="{FF2B5EF4-FFF2-40B4-BE49-F238E27FC236}">
              <a16:creationId xmlns:a16="http://schemas.microsoft.com/office/drawing/2014/main" id="{7C978288-D008-4F97-8388-EB9F7AF1F613}"/>
            </a:ext>
          </a:extLst>
        </xdr:cNvPr>
        <xdr:cNvSpPr>
          <a:spLocks/>
        </xdr:cNvSpPr>
      </xdr:nvSpPr>
      <xdr:spPr>
        <a:xfrm>
          <a:off x="6029325" y="16802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36</xdr:row>
      <xdr:rowOff>0</xdr:rowOff>
    </xdr:from>
    <xdr:to>
      <xdr:col>5</xdr:col>
      <xdr:colOff>0</xdr:colOff>
      <xdr:row>37</xdr:row>
      <xdr:rowOff>0</xdr:rowOff>
    </xdr:to>
    <xdr:sp macro="" textlink="">
      <xdr:nvSpPr>
        <xdr:cNvPr id="213" name="Shield_E37">
          <a:extLst>
            <a:ext uri="{FF2B5EF4-FFF2-40B4-BE49-F238E27FC236}">
              <a16:creationId xmlns:a16="http://schemas.microsoft.com/office/drawing/2014/main" id="{307925C4-D65E-4237-AC80-2660C174D381}"/>
            </a:ext>
          </a:extLst>
        </xdr:cNvPr>
        <xdr:cNvSpPr>
          <a:spLocks/>
        </xdr:cNvSpPr>
      </xdr:nvSpPr>
      <xdr:spPr>
        <a:xfrm>
          <a:off x="8334375" y="16802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36</xdr:row>
      <xdr:rowOff>0</xdr:rowOff>
    </xdr:from>
    <xdr:to>
      <xdr:col>6</xdr:col>
      <xdr:colOff>0</xdr:colOff>
      <xdr:row>37</xdr:row>
      <xdr:rowOff>0</xdr:rowOff>
    </xdr:to>
    <xdr:sp macro="" textlink="">
      <xdr:nvSpPr>
        <xdr:cNvPr id="214" name="Shield_F37">
          <a:extLst>
            <a:ext uri="{FF2B5EF4-FFF2-40B4-BE49-F238E27FC236}">
              <a16:creationId xmlns:a16="http://schemas.microsoft.com/office/drawing/2014/main" id="{D1130079-F1CE-45E5-AA67-E37B96E7322B}"/>
            </a:ext>
          </a:extLst>
        </xdr:cNvPr>
        <xdr:cNvSpPr>
          <a:spLocks/>
        </xdr:cNvSpPr>
      </xdr:nvSpPr>
      <xdr:spPr>
        <a:xfrm>
          <a:off x="9525000" y="16802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36</xdr:row>
      <xdr:rowOff>0</xdr:rowOff>
    </xdr:from>
    <xdr:to>
      <xdr:col>7</xdr:col>
      <xdr:colOff>0</xdr:colOff>
      <xdr:row>37</xdr:row>
      <xdr:rowOff>0</xdr:rowOff>
    </xdr:to>
    <xdr:sp macro="" textlink="">
      <xdr:nvSpPr>
        <xdr:cNvPr id="215" name="Shield_G37">
          <a:extLst>
            <a:ext uri="{FF2B5EF4-FFF2-40B4-BE49-F238E27FC236}">
              <a16:creationId xmlns:a16="http://schemas.microsoft.com/office/drawing/2014/main" id="{47F7183B-1467-4024-805E-D66FA0A5F208}"/>
            </a:ext>
          </a:extLst>
        </xdr:cNvPr>
        <xdr:cNvSpPr>
          <a:spLocks/>
        </xdr:cNvSpPr>
      </xdr:nvSpPr>
      <xdr:spPr>
        <a:xfrm>
          <a:off x="10182225" y="16802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36</xdr:row>
      <xdr:rowOff>0</xdr:rowOff>
    </xdr:from>
    <xdr:to>
      <xdr:col>8</xdr:col>
      <xdr:colOff>0</xdr:colOff>
      <xdr:row>37</xdr:row>
      <xdr:rowOff>0</xdr:rowOff>
    </xdr:to>
    <xdr:sp macro="" textlink="">
      <xdr:nvSpPr>
        <xdr:cNvPr id="216" name="Shield_H37">
          <a:extLst>
            <a:ext uri="{FF2B5EF4-FFF2-40B4-BE49-F238E27FC236}">
              <a16:creationId xmlns:a16="http://schemas.microsoft.com/office/drawing/2014/main" id="{AE78ED46-EC88-4658-8AA6-11A376D20DE0}"/>
            </a:ext>
          </a:extLst>
        </xdr:cNvPr>
        <xdr:cNvSpPr>
          <a:spLocks/>
        </xdr:cNvSpPr>
      </xdr:nvSpPr>
      <xdr:spPr>
        <a:xfrm>
          <a:off x="12487275" y="16802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33</xdr:row>
      <xdr:rowOff>0</xdr:rowOff>
    </xdr:from>
    <xdr:to>
      <xdr:col>8</xdr:col>
      <xdr:colOff>0</xdr:colOff>
      <xdr:row>34</xdr:row>
      <xdr:rowOff>0</xdr:rowOff>
    </xdr:to>
    <xdr:sp macro="" textlink="">
      <xdr:nvSpPr>
        <xdr:cNvPr id="217" name="Shield_H34">
          <a:extLst>
            <a:ext uri="{FF2B5EF4-FFF2-40B4-BE49-F238E27FC236}">
              <a16:creationId xmlns:a16="http://schemas.microsoft.com/office/drawing/2014/main" id="{34E0AC91-1052-4711-98FC-D9F61BA20105}"/>
            </a:ext>
          </a:extLst>
        </xdr:cNvPr>
        <xdr:cNvSpPr>
          <a:spLocks/>
        </xdr:cNvSpPr>
      </xdr:nvSpPr>
      <xdr:spPr>
        <a:xfrm>
          <a:off x="12487275" y="15087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34</xdr:row>
      <xdr:rowOff>0</xdr:rowOff>
    </xdr:from>
    <xdr:to>
      <xdr:col>8</xdr:col>
      <xdr:colOff>0</xdr:colOff>
      <xdr:row>35</xdr:row>
      <xdr:rowOff>0</xdr:rowOff>
    </xdr:to>
    <xdr:sp macro="" textlink="">
      <xdr:nvSpPr>
        <xdr:cNvPr id="218" name="Shield_H35">
          <a:extLst>
            <a:ext uri="{FF2B5EF4-FFF2-40B4-BE49-F238E27FC236}">
              <a16:creationId xmlns:a16="http://schemas.microsoft.com/office/drawing/2014/main" id="{D6429F6B-31C7-4022-A4A3-DCA239531C65}"/>
            </a:ext>
          </a:extLst>
        </xdr:cNvPr>
        <xdr:cNvSpPr>
          <a:spLocks/>
        </xdr:cNvSpPr>
      </xdr:nvSpPr>
      <xdr:spPr>
        <a:xfrm>
          <a:off x="12487275" y="15659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35</xdr:row>
      <xdr:rowOff>0</xdr:rowOff>
    </xdr:from>
    <xdr:to>
      <xdr:col>8</xdr:col>
      <xdr:colOff>0</xdr:colOff>
      <xdr:row>36</xdr:row>
      <xdr:rowOff>0</xdr:rowOff>
    </xdr:to>
    <xdr:sp macro="" textlink="">
      <xdr:nvSpPr>
        <xdr:cNvPr id="219" name="Shield_H36">
          <a:extLst>
            <a:ext uri="{FF2B5EF4-FFF2-40B4-BE49-F238E27FC236}">
              <a16:creationId xmlns:a16="http://schemas.microsoft.com/office/drawing/2014/main" id="{FAAE6A33-7490-42A0-A149-50372A81D746}"/>
            </a:ext>
          </a:extLst>
        </xdr:cNvPr>
        <xdr:cNvSpPr>
          <a:spLocks/>
        </xdr:cNvSpPr>
      </xdr:nvSpPr>
      <xdr:spPr>
        <a:xfrm>
          <a:off x="12487275" y="16230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33</xdr:row>
      <xdr:rowOff>0</xdr:rowOff>
    </xdr:from>
    <xdr:to>
      <xdr:col>5</xdr:col>
      <xdr:colOff>0</xdr:colOff>
      <xdr:row>34</xdr:row>
      <xdr:rowOff>0</xdr:rowOff>
    </xdr:to>
    <xdr:sp macro="" textlink="">
      <xdr:nvSpPr>
        <xdr:cNvPr id="220" name="Shield_E34">
          <a:extLst>
            <a:ext uri="{FF2B5EF4-FFF2-40B4-BE49-F238E27FC236}">
              <a16:creationId xmlns:a16="http://schemas.microsoft.com/office/drawing/2014/main" id="{F327E8A5-BAC3-465F-9361-6ED25A846E8E}"/>
            </a:ext>
          </a:extLst>
        </xdr:cNvPr>
        <xdr:cNvSpPr>
          <a:spLocks/>
        </xdr:cNvSpPr>
      </xdr:nvSpPr>
      <xdr:spPr>
        <a:xfrm>
          <a:off x="8334375" y="15087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33</xdr:row>
      <xdr:rowOff>0</xdr:rowOff>
    </xdr:from>
    <xdr:to>
      <xdr:col>6</xdr:col>
      <xdr:colOff>0</xdr:colOff>
      <xdr:row>34</xdr:row>
      <xdr:rowOff>0</xdr:rowOff>
    </xdr:to>
    <xdr:sp macro="" textlink="">
      <xdr:nvSpPr>
        <xdr:cNvPr id="221" name="Shield_F34">
          <a:extLst>
            <a:ext uri="{FF2B5EF4-FFF2-40B4-BE49-F238E27FC236}">
              <a16:creationId xmlns:a16="http://schemas.microsoft.com/office/drawing/2014/main" id="{BBBB3E6F-866E-40FC-9140-357050943C3E}"/>
            </a:ext>
          </a:extLst>
        </xdr:cNvPr>
        <xdr:cNvSpPr>
          <a:spLocks/>
        </xdr:cNvSpPr>
      </xdr:nvSpPr>
      <xdr:spPr>
        <a:xfrm>
          <a:off x="9525000" y="15087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34</xdr:row>
      <xdr:rowOff>0</xdr:rowOff>
    </xdr:from>
    <xdr:to>
      <xdr:col>5</xdr:col>
      <xdr:colOff>0</xdr:colOff>
      <xdr:row>35</xdr:row>
      <xdr:rowOff>0</xdr:rowOff>
    </xdr:to>
    <xdr:sp macro="" textlink="">
      <xdr:nvSpPr>
        <xdr:cNvPr id="222" name="Shield_E35">
          <a:extLst>
            <a:ext uri="{FF2B5EF4-FFF2-40B4-BE49-F238E27FC236}">
              <a16:creationId xmlns:a16="http://schemas.microsoft.com/office/drawing/2014/main" id="{18CFBE4D-6B60-4A53-BBD9-A2BEE6CB3631}"/>
            </a:ext>
          </a:extLst>
        </xdr:cNvPr>
        <xdr:cNvSpPr>
          <a:spLocks/>
        </xdr:cNvSpPr>
      </xdr:nvSpPr>
      <xdr:spPr>
        <a:xfrm>
          <a:off x="8334375" y="15659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xdr:row>
      <xdr:rowOff>0</xdr:rowOff>
    </xdr:from>
    <xdr:to>
      <xdr:col>6</xdr:col>
      <xdr:colOff>0</xdr:colOff>
      <xdr:row>35</xdr:row>
      <xdr:rowOff>0</xdr:rowOff>
    </xdr:to>
    <xdr:sp macro="" textlink="">
      <xdr:nvSpPr>
        <xdr:cNvPr id="223" name="Shield_F35">
          <a:extLst>
            <a:ext uri="{FF2B5EF4-FFF2-40B4-BE49-F238E27FC236}">
              <a16:creationId xmlns:a16="http://schemas.microsoft.com/office/drawing/2014/main" id="{C8830934-6D3C-4AED-87C8-BF49B3DB37E9}"/>
            </a:ext>
          </a:extLst>
        </xdr:cNvPr>
        <xdr:cNvSpPr>
          <a:spLocks/>
        </xdr:cNvSpPr>
      </xdr:nvSpPr>
      <xdr:spPr>
        <a:xfrm>
          <a:off x="9525000" y="15659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35</xdr:row>
      <xdr:rowOff>0</xdr:rowOff>
    </xdr:from>
    <xdr:to>
      <xdr:col>5</xdr:col>
      <xdr:colOff>0</xdr:colOff>
      <xdr:row>36</xdr:row>
      <xdr:rowOff>0</xdr:rowOff>
    </xdr:to>
    <xdr:sp macro="" textlink="">
      <xdr:nvSpPr>
        <xdr:cNvPr id="224" name="Shield_E36">
          <a:extLst>
            <a:ext uri="{FF2B5EF4-FFF2-40B4-BE49-F238E27FC236}">
              <a16:creationId xmlns:a16="http://schemas.microsoft.com/office/drawing/2014/main" id="{DACF9F51-E8F6-439F-A5D4-22C3E2DD0818}"/>
            </a:ext>
          </a:extLst>
        </xdr:cNvPr>
        <xdr:cNvSpPr>
          <a:spLocks/>
        </xdr:cNvSpPr>
      </xdr:nvSpPr>
      <xdr:spPr>
        <a:xfrm>
          <a:off x="8334375" y="16230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35</xdr:row>
      <xdr:rowOff>0</xdr:rowOff>
    </xdr:from>
    <xdr:to>
      <xdr:col>6</xdr:col>
      <xdr:colOff>0</xdr:colOff>
      <xdr:row>36</xdr:row>
      <xdr:rowOff>0</xdr:rowOff>
    </xdr:to>
    <xdr:sp macro="" textlink="">
      <xdr:nvSpPr>
        <xdr:cNvPr id="225" name="Shield_F36">
          <a:extLst>
            <a:ext uri="{FF2B5EF4-FFF2-40B4-BE49-F238E27FC236}">
              <a16:creationId xmlns:a16="http://schemas.microsoft.com/office/drawing/2014/main" id="{C655BBC1-AD2F-4111-A1BD-6CEDDF3CDB0D}"/>
            </a:ext>
          </a:extLst>
        </xdr:cNvPr>
        <xdr:cNvSpPr>
          <a:spLocks/>
        </xdr:cNvSpPr>
      </xdr:nvSpPr>
      <xdr:spPr>
        <a:xfrm>
          <a:off x="9525000" y="16230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33</xdr:row>
      <xdr:rowOff>0</xdr:rowOff>
    </xdr:from>
    <xdr:to>
      <xdr:col>1</xdr:col>
      <xdr:colOff>0</xdr:colOff>
      <xdr:row>34</xdr:row>
      <xdr:rowOff>0</xdr:rowOff>
    </xdr:to>
    <xdr:sp macro="" textlink="">
      <xdr:nvSpPr>
        <xdr:cNvPr id="226" name="Shield_A34">
          <a:extLst>
            <a:ext uri="{FF2B5EF4-FFF2-40B4-BE49-F238E27FC236}">
              <a16:creationId xmlns:a16="http://schemas.microsoft.com/office/drawing/2014/main" id="{C23DCDB8-79B5-4A4B-92DF-EAEF2E1D8D1A}"/>
            </a:ext>
          </a:extLst>
        </xdr:cNvPr>
        <xdr:cNvSpPr>
          <a:spLocks/>
        </xdr:cNvSpPr>
      </xdr:nvSpPr>
      <xdr:spPr>
        <a:xfrm>
          <a:off x="0" y="15087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33</xdr:row>
      <xdr:rowOff>0</xdr:rowOff>
    </xdr:from>
    <xdr:to>
      <xdr:col>2</xdr:col>
      <xdr:colOff>0</xdr:colOff>
      <xdr:row>34</xdr:row>
      <xdr:rowOff>0</xdr:rowOff>
    </xdr:to>
    <xdr:sp macro="" textlink="">
      <xdr:nvSpPr>
        <xdr:cNvPr id="227" name="Shield_B34">
          <a:extLst>
            <a:ext uri="{FF2B5EF4-FFF2-40B4-BE49-F238E27FC236}">
              <a16:creationId xmlns:a16="http://schemas.microsoft.com/office/drawing/2014/main" id="{8FCD7A55-BB50-40B4-A952-C305C68DAC10}"/>
            </a:ext>
          </a:extLst>
        </xdr:cNvPr>
        <xdr:cNvSpPr>
          <a:spLocks/>
        </xdr:cNvSpPr>
      </xdr:nvSpPr>
      <xdr:spPr>
        <a:xfrm>
          <a:off x="685800" y="15087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33</xdr:row>
      <xdr:rowOff>0</xdr:rowOff>
    </xdr:from>
    <xdr:to>
      <xdr:col>3</xdr:col>
      <xdr:colOff>0</xdr:colOff>
      <xdr:row>34</xdr:row>
      <xdr:rowOff>0</xdr:rowOff>
    </xdr:to>
    <xdr:sp macro="" textlink="">
      <xdr:nvSpPr>
        <xdr:cNvPr id="228" name="Shield_C34">
          <a:extLst>
            <a:ext uri="{FF2B5EF4-FFF2-40B4-BE49-F238E27FC236}">
              <a16:creationId xmlns:a16="http://schemas.microsoft.com/office/drawing/2014/main" id="{963E6E46-6584-43FF-B651-DF72225A89BA}"/>
            </a:ext>
          </a:extLst>
        </xdr:cNvPr>
        <xdr:cNvSpPr>
          <a:spLocks/>
        </xdr:cNvSpPr>
      </xdr:nvSpPr>
      <xdr:spPr>
        <a:xfrm>
          <a:off x="5372100" y="15087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34</xdr:row>
      <xdr:rowOff>0</xdr:rowOff>
    </xdr:from>
    <xdr:to>
      <xdr:col>1</xdr:col>
      <xdr:colOff>0</xdr:colOff>
      <xdr:row>35</xdr:row>
      <xdr:rowOff>0</xdr:rowOff>
    </xdr:to>
    <xdr:sp macro="" textlink="">
      <xdr:nvSpPr>
        <xdr:cNvPr id="229" name="Shield_A35">
          <a:extLst>
            <a:ext uri="{FF2B5EF4-FFF2-40B4-BE49-F238E27FC236}">
              <a16:creationId xmlns:a16="http://schemas.microsoft.com/office/drawing/2014/main" id="{3E635859-1433-4B5E-9D97-23829A25F6BB}"/>
            </a:ext>
          </a:extLst>
        </xdr:cNvPr>
        <xdr:cNvSpPr>
          <a:spLocks/>
        </xdr:cNvSpPr>
      </xdr:nvSpPr>
      <xdr:spPr>
        <a:xfrm>
          <a:off x="0" y="15659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34</xdr:row>
      <xdr:rowOff>0</xdr:rowOff>
    </xdr:from>
    <xdr:to>
      <xdr:col>2</xdr:col>
      <xdr:colOff>0</xdr:colOff>
      <xdr:row>35</xdr:row>
      <xdr:rowOff>0</xdr:rowOff>
    </xdr:to>
    <xdr:sp macro="" textlink="">
      <xdr:nvSpPr>
        <xdr:cNvPr id="230" name="Shield_B35">
          <a:extLst>
            <a:ext uri="{FF2B5EF4-FFF2-40B4-BE49-F238E27FC236}">
              <a16:creationId xmlns:a16="http://schemas.microsoft.com/office/drawing/2014/main" id="{4E74B69C-14FA-409E-84EC-1DCA7FEDA888}"/>
            </a:ext>
          </a:extLst>
        </xdr:cNvPr>
        <xdr:cNvSpPr>
          <a:spLocks/>
        </xdr:cNvSpPr>
      </xdr:nvSpPr>
      <xdr:spPr>
        <a:xfrm>
          <a:off x="685800" y="15659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34</xdr:row>
      <xdr:rowOff>0</xdr:rowOff>
    </xdr:from>
    <xdr:to>
      <xdr:col>3</xdr:col>
      <xdr:colOff>0</xdr:colOff>
      <xdr:row>35</xdr:row>
      <xdr:rowOff>0</xdr:rowOff>
    </xdr:to>
    <xdr:sp macro="" textlink="">
      <xdr:nvSpPr>
        <xdr:cNvPr id="231" name="Shield_C35">
          <a:extLst>
            <a:ext uri="{FF2B5EF4-FFF2-40B4-BE49-F238E27FC236}">
              <a16:creationId xmlns:a16="http://schemas.microsoft.com/office/drawing/2014/main" id="{E0A49581-CD2E-45CA-99B3-605D07237BB6}"/>
            </a:ext>
          </a:extLst>
        </xdr:cNvPr>
        <xdr:cNvSpPr>
          <a:spLocks/>
        </xdr:cNvSpPr>
      </xdr:nvSpPr>
      <xdr:spPr>
        <a:xfrm>
          <a:off x="5372100" y="15659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35</xdr:row>
      <xdr:rowOff>0</xdr:rowOff>
    </xdr:from>
    <xdr:to>
      <xdr:col>1</xdr:col>
      <xdr:colOff>0</xdr:colOff>
      <xdr:row>36</xdr:row>
      <xdr:rowOff>0</xdr:rowOff>
    </xdr:to>
    <xdr:sp macro="" textlink="">
      <xdr:nvSpPr>
        <xdr:cNvPr id="232" name="Shield_A36">
          <a:extLst>
            <a:ext uri="{FF2B5EF4-FFF2-40B4-BE49-F238E27FC236}">
              <a16:creationId xmlns:a16="http://schemas.microsoft.com/office/drawing/2014/main" id="{17053F69-320F-4B4E-9903-0F4A5115C5B7}"/>
            </a:ext>
          </a:extLst>
        </xdr:cNvPr>
        <xdr:cNvSpPr>
          <a:spLocks/>
        </xdr:cNvSpPr>
      </xdr:nvSpPr>
      <xdr:spPr>
        <a:xfrm>
          <a:off x="0" y="16230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35</xdr:row>
      <xdr:rowOff>0</xdr:rowOff>
    </xdr:from>
    <xdr:to>
      <xdr:col>2</xdr:col>
      <xdr:colOff>0</xdr:colOff>
      <xdr:row>36</xdr:row>
      <xdr:rowOff>0</xdr:rowOff>
    </xdr:to>
    <xdr:sp macro="" textlink="">
      <xdr:nvSpPr>
        <xdr:cNvPr id="233" name="Shield_B36">
          <a:extLst>
            <a:ext uri="{FF2B5EF4-FFF2-40B4-BE49-F238E27FC236}">
              <a16:creationId xmlns:a16="http://schemas.microsoft.com/office/drawing/2014/main" id="{E66632DA-6C4A-4937-A2E0-5B938B7B9F30}"/>
            </a:ext>
          </a:extLst>
        </xdr:cNvPr>
        <xdr:cNvSpPr>
          <a:spLocks/>
        </xdr:cNvSpPr>
      </xdr:nvSpPr>
      <xdr:spPr>
        <a:xfrm>
          <a:off x="685800" y="16230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35</xdr:row>
      <xdr:rowOff>0</xdr:rowOff>
    </xdr:from>
    <xdr:to>
      <xdr:col>3</xdr:col>
      <xdr:colOff>0</xdr:colOff>
      <xdr:row>36</xdr:row>
      <xdr:rowOff>0</xdr:rowOff>
    </xdr:to>
    <xdr:sp macro="" textlink="">
      <xdr:nvSpPr>
        <xdr:cNvPr id="234" name="Shield_C36">
          <a:extLst>
            <a:ext uri="{FF2B5EF4-FFF2-40B4-BE49-F238E27FC236}">
              <a16:creationId xmlns:a16="http://schemas.microsoft.com/office/drawing/2014/main" id="{0FE9CC7E-B175-4944-9AA2-B119ED1982ED}"/>
            </a:ext>
          </a:extLst>
        </xdr:cNvPr>
        <xdr:cNvSpPr>
          <a:spLocks/>
        </xdr:cNvSpPr>
      </xdr:nvSpPr>
      <xdr:spPr>
        <a:xfrm>
          <a:off x="5372100" y="16230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32</xdr:row>
      <xdr:rowOff>0</xdr:rowOff>
    </xdr:from>
    <xdr:to>
      <xdr:col>1</xdr:col>
      <xdr:colOff>0</xdr:colOff>
      <xdr:row>33</xdr:row>
      <xdr:rowOff>0</xdr:rowOff>
    </xdr:to>
    <xdr:sp macro="" textlink="">
      <xdr:nvSpPr>
        <xdr:cNvPr id="235" name="Shield_A33">
          <a:extLst>
            <a:ext uri="{FF2B5EF4-FFF2-40B4-BE49-F238E27FC236}">
              <a16:creationId xmlns:a16="http://schemas.microsoft.com/office/drawing/2014/main" id="{4723824D-27A4-40B5-9DB6-20CA5CFE4571}"/>
            </a:ext>
          </a:extLst>
        </xdr:cNvPr>
        <xdr:cNvSpPr>
          <a:spLocks/>
        </xdr:cNvSpPr>
      </xdr:nvSpPr>
      <xdr:spPr>
        <a:xfrm>
          <a:off x="0" y="14516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32</xdr:row>
      <xdr:rowOff>0</xdr:rowOff>
    </xdr:from>
    <xdr:to>
      <xdr:col>2</xdr:col>
      <xdr:colOff>0</xdr:colOff>
      <xdr:row>33</xdr:row>
      <xdr:rowOff>0</xdr:rowOff>
    </xdr:to>
    <xdr:sp macro="" textlink="">
      <xdr:nvSpPr>
        <xdr:cNvPr id="236" name="Shield_B33">
          <a:extLst>
            <a:ext uri="{FF2B5EF4-FFF2-40B4-BE49-F238E27FC236}">
              <a16:creationId xmlns:a16="http://schemas.microsoft.com/office/drawing/2014/main" id="{E00BC109-7A16-4B8B-93A1-68EF3B6109EF}"/>
            </a:ext>
          </a:extLst>
        </xdr:cNvPr>
        <xdr:cNvSpPr>
          <a:spLocks/>
        </xdr:cNvSpPr>
      </xdr:nvSpPr>
      <xdr:spPr>
        <a:xfrm>
          <a:off x="685800" y="14516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32</xdr:row>
      <xdr:rowOff>0</xdr:rowOff>
    </xdr:from>
    <xdr:to>
      <xdr:col>3</xdr:col>
      <xdr:colOff>0</xdr:colOff>
      <xdr:row>33</xdr:row>
      <xdr:rowOff>0</xdr:rowOff>
    </xdr:to>
    <xdr:sp macro="" textlink="">
      <xdr:nvSpPr>
        <xdr:cNvPr id="237" name="Shield_C33">
          <a:extLst>
            <a:ext uri="{FF2B5EF4-FFF2-40B4-BE49-F238E27FC236}">
              <a16:creationId xmlns:a16="http://schemas.microsoft.com/office/drawing/2014/main" id="{7B6ADCA6-6570-4025-9236-908AEA700640}"/>
            </a:ext>
          </a:extLst>
        </xdr:cNvPr>
        <xdr:cNvSpPr>
          <a:spLocks/>
        </xdr:cNvSpPr>
      </xdr:nvSpPr>
      <xdr:spPr>
        <a:xfrm>
          <a:off x="5372100" y="14516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32</xdr:row>
      <xdr:rowOff>0</xdr:rowOff>
    </xdr:from>
    <xdr:to>
      <xdr:col>4</xdr:col>
      <xdr:colOff>0</xdr:colOff>
      <xdr:row>33</xdr:row>
      <xdr:rowOff>0</xdr:rowOff>
    </xdr:to>
    <xdr:sp macro="" textlink="">
      <xdr:nvSpPr>
        <xdr:cNvPr id="238" name="Shield_D33">
          <a:extLst>
            <a:ext uri="{FF2B5EF4-FFF2-40B4-BE49-F238E27FC236}">
              <a16:creationId xmlns:a16="http://schemas.microsoft.com/office/drawing/2014/main" id="{29322591-411F-42F1-AEB4-9F9ABD8A95C1}"/>
            </a:ext>
          </a:extLst>
        </xdr:cNvPr>
        <xdr:cNvSpPr>
          <a:spLocks/>
        </xdr:cNvSpPr>
      </xdr:nvSpPr>
      <xdr:spPr>
        <a:xfrm>
          <a:off x="6029325" y="14516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32</xdr:row>
      <xdr:rowOff>0</xdr:rowOff>
    </xdr:from>
    <xdr:to>
      <xdr:col>5</xdr:col>
      <xdr:colOff>0</xdr:colOff>
      <xdr:row>33</xdr:row>
      <xdr:rowOff>0</xdr:rowOff>
    </xdr:to>
    <xdr:sp macro="" textlink="">
      <xdr:nvSpPr>
        <xdr:cNvPr id="239" name="Shield_E33">
          <a:extLst>
            <a:ext uri="{FF2B5EF4-FFF2-40B4-BE49-F238E27FC236}">
              <a16:creationId xmlns:a16="http://schemas.microsoft.com/office/drawing/2014/main" id="{7D268177-B6C3-499B-98AF-B1E7A8248125}"/>
            </a:ext>
          </a:extLst>
        </xdr:cNvPr>
        <xdr:cNvSpPr>
          <a:spLocks/>
        </xdr:cNvSpPr>
      </xdr:nvSpPr>
      <xdr:spPr>
        <a:xfrm>
          <a:off x="8334375" y="14516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32</xdr:row>
      <xdr:rowOff>0</xdr:rowOff>
    </xdr:from>
    <xdr:to>
      <xdr:col>6</xdr:col>
      <xdr:colOff>0</xdr:colOff>
      <xdr:row>33</xdr:row>
      <xdr:rowOff>0</xdr:rowOff>
    </xdr:to>
    <xdr:sp macro="" textlink="">
      <xdr:nvSpPr>
        <xdr:cNvPr id="240" name="Shield_F33">
          <a:extLst>
            <a:ext uri="{FF2B5EF4-FFF2-40B4-BE49-F238E27FC236}">
              <a16:creationId xmlns:a16="http://schemas.microsoft.com/office/drawing/2014/main" id="{C28552B6-9376-479C-B23A-982EEA09B4EA}"/>
            </a:ext>
          </a:extLst>
        </xdr:cNvPr>
        <xdr:cNvSpPr>
          <a:spLocks/>
        </xdr:cNvSpPr>
      </xdr:nvSpPr>
      <xdr:spPr>
        <a:xfrm>
          <a:off x="9525000" y="14516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32</xdr:row>
      <xdr:rowOff>0</xdr:rowOff>
    </xdr:from>
    <xdr:to>
      <xdr:col>7</xdr:col>
      <xdr:colOff>0</xdr:colOff>
      <xdr:row>33</xdr:row>
      <xdr:rowOff>0</xdr:rowOff>
    </xdr:to>
    <xdr:sp macro="" textlink="">
      <xdr:nvSpPr>
        <xdr:cNvPr id="241" name="Shield_G33">
          <a:extLst>
            <a:ext uri="{FF2B5EF4-FFF2-40B4-BE49-F238E27FC236}">
              <a16:creationId xmlns:a16="http://schemas.microsoft.com/office/drawing/2014/main" id="{7263565B-5DD3-4ECE-9179-5750D93623EA}"/>
            </a:ext>
          </a:extLst>
        </xdr:cNvPr>
        <xdr:cNvSpPr>
          <a:spLocks/>
        </xdr:cNvSpPr>
      </xdr:nvSpPr>
      <xdr:spPr>
        <a:xfrm>
          <a:off x="10182225" y="14516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32</xdr:row>
      <xdr:rowOff>0</xdr:rowOff>
    </xdr:from>
    <xdr:to>
      <xdr:col>8</xdr:col>
      <xdr:colOff>0</xdr:colOff>
      <xdr:row>33</xdr:row>
      <xdr:rowOff>0</xdr:rowOff>
    </xdr:to>
    <xdr:sp macro="" textlink="">
      <xdr:nvSpPr>
        <xdr:cNvPr id="242" name="Shield_H33">
          <a:extLst>
            <a:ext uri="{FF2B5EF4-FFF2-40B4-BE49-F238E27FC236}">
              <a16:creationId xmlns:a16="http://schemas.microsoft.com/office/drawing/2014/main" id="{83FCB899-5688-487F-88BC-AEF9B6A8D5CB}"/>
            </a:ext>
          </a:extLst>
        </xdr:cNvPr>
        <xdr:cNvSpPr>
          <a:spLocks/>
        </xdr:cNvSpPr>
      </xdr:nvSpPr>
      <xdr:spPr>
        <a:xfrm>
          <a:off x="12487275" y="14516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28</xdr:row>
      <xdr:rowOff>0</xdr:rowOff>
    </xdr:from>
    <xdr:to>
      <xdr:col>8</xdr:col>
      <xdr:colOff>0</xdr:colOff>
      <xdr:row>29</xdr:row>
      <xdr:rowOff>0</xdr:rowOff>
    </xdr:to>
    <xdr:sp macro="" textlink="">
      <xdr:nvSpPr>
        <xdr:cNvPr id="243" name="Shield_H29">
          <a:extLst>
            <a:ext uri="{FF2B5EF4-FFF2-40B4-BE49-F238E27FC236}">
              <a16:creationId xmlns:a16="http://schemas.microsoft.com/office/drawing/2014/main" id="{9641D2DF-05E0-4309-8B1F-9DF06027BAFE}"/>
            </a:ext>
          </a:extLst>
        </xdr:cNvPr>
        <xdr:cNvSpPr>
          <a:spLocks/>
        </xdr:cNvSpPr>
      </xdr:nvSpPr>
      <xdr:spPr>
        <a:xfrm>
          <a:off x="12487275" y="12230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29</xdr:row>
      <xdr:rowOff>0</xdr:rowOff>
    </xdr:from>
    <xdr:to>
      <xdr:col>8</xdr:col>
      <xdr:colOff>0</xdr:colOff>
      <xdr:row>30</xdr:row>
      <xdr:rowOff>0</xdr:rowOff>
    </xdr:to>
    <xdr:sp macro="" textlink="">
      <xdr:nvSpPr>
        <xdr:cNvPr id="244" name="Shield_H30">
          <a:extLst>
            <a:ext uri="{FF2B5EF4-FFF2-40B4-BE49-F238E27FC236}">
              <a16:creationId xmlns:a16="http://schemas.microsoft.com/office/drawing/2014/main" id="{488C7B21-63B4-482B-B889-1A8923B136C6}"/>
            </a:ext>
          </a:extLst>
        </xdr:cNvPr>
        <xdr:cNvSpPr>
          <a:spLocks/>
        </xdr:cNvSpPr>
      </xdr:nvSpPr>
      <xdr:spPr>
        <a:xfrm>
          <a:off x="12487275" y="12801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30</xdr:row>
      <xdr:rowOff>0</xdr:rowOff>
    </xdr:from>
    <xdr:to>
      <xdr:col>8</xdr:col>
      <xdr:colOff>0</xdr:colOff>
      <xdr:row>31</xdr:row>
      <xdr:rowOff>0</xdr:rowOff>
    </xdr:to>
    <xdr:sp macro="" textlink="">
      <xdr:nvSpPr>
        <xdr:cNvPr id="245" name="Shield_H31">
          <a:extLst>
            <a:ext uri="{FF2B5EF4-FFF2-40B4-BE49-F238E27FC236}">
              <a16:creationId xmlns:a16="http://schemas.microsoft.com/office/drawing/2014/main" id="{5F056975-B133-4AED-966E-401126BF0050}"/>
            </a:ext>
          </a:extLst>
        </xdr:cNvPr>
        <xdr:cNvSpPr>
          <a:spLocks/>
        </xdr:cNvSpPr>
      </xdr:nvSpPr>
      <xdr:spPr>
        <a:xfrm>
          <a:off x="12487275" y="13373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31</xdr:row>
      <xdr:rowOff>0</xdr:rowOff>
    </xdr:from>
    <xdr:to>
      <xdr:col>8</xdr:col>
      <xdr:colOff>0</xdr:colOff>
      <xdr:row>32</xdr:row>
      <xdr:rowOff>0</xdr:rowOff>
    </xdr:to>
    <xdr:sp macro="" textlink="">
      <xdr:nvSpPr>
        <xdr:cNvPr id="246" name="Shield_H32">
          <a:extLst>
            <a:ext uri="{FF2B5EF4-FFF2-40B4-BE49-F238E27FC236}">
              <a16:creationId xmlns:a16="http://schemas.microsoft.com/office/drawing/2014/main" id="{27D5831C-710A-4515-94BE-9AA5588CB939}"/>
            </a:ext>
          </a:extLst>
        </xdr:cNvPr>
        <xdr:cNvSpPr>
          <a:spLocks/>
        </xdr:cNvSpPr>
      </xdr:nvSpPr>
      <xdr:spPr>
        <a:xfrm>
          <a:off x="12487275" y="13944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28</xdr:row>
      <xdr:rowOff>0</xdr:rowOff>
    </xdr:from>
    <xdr:to>
      <xdr:col>5</xdr:col>
      <xdr:colOff>0</xdr:colOff>
      <xdr:row>29</xdr:row>
      <xdr:rowOff>0</xdr:rowOff>
    </xdr:to>
    <xdr:sp macro="" textlink="">
      <xdr:nvSpPr>
        <xdr:cNvPr id="247" name="Shield_E29">
          <a:extLst>
            <a:ext uri="{FF2B5EF4-FFF2-40B4-BE49-F238E27FC236}">
              <a16:creationId xmlns:a16="http://schemas.microsoft.com/office/drawing/2014/main" id="{F4B9D63F-68A1-49AA-9D82-F115DD3BF075}"/>
            </a:ext>
          </a:extLst>
        </xdr:cNvPr>
        <xdr:cNvSpPr>
          <a:spLocks/>
        </xdr:cNvSpPr>
      </xdr:nvSpPr>
      <xdr:spPr>
        <a:xfrm>
          <a:off x="8334375" y="12230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28</xdr:row>
      <xdr:rowOff>0</xdr:rowOff>
    </xdr:from>
    <xdr:to>
      <xdr:col>6</xdr:col>
      <xdr:colOff>0</xdr:colOff>
      <xdr:row>29</xdr:row>
      <xdr:rowOff>0</xdr:rowOff>
    </xdr:to>
    <xdr:sp macro="" textlink="">
      <xdr:nvSpPr>
        <xdr:cNvPr id="248" name="Shield_F29">
          <a:extLst>
            <a:ext uri="{FF2B5EF4-FFF2-40B4-BE49-F238E27FC236}">
              <a16:creationId xmlns:a16="http://schemas.microsoft.com/office/drawing/2014/main" id="{60A32BCE-BDB9-47ED-9A5E-9E15EEAEB22E}"/>
            </a:ext>
          </a:extLst>
        </xdr:cNvPr>
        <xdr:cNvSpPr>
          <a:spLocks/>
        </xdr:cNvSpPr>
      </xdr:nvSpPr>
      <xdr:spPr>
        <a:xfrm>
          <a:off x="9525000" y="12230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29</xdr:row>
      <xdr:rowOff>0</xdr:rowOff>
    </xdr:from>
    <xdr:to>
      <xdr:col>5</xdr:col>
      <xdr:colOff>0</xdr:colOff>
      <xdr:row>30</xdr:row>
      <xdr:rowOff>0</xdr:rowOff>
    </xdr:to>
    <xdr:sp macro="" textlink="">
      <xdr:nvSpPr>
        <xdr:cNvPr id="249" name="Shield_E30">
          <a:extLst>
            <a:ext uri="{FF2B5EF4-FFF2-40B4-BE49-F238E27FC236}">
              <a16:creationId xmlns:a16="http://schemas.microsoft.com/office/drawing/2014/main" id="{99FCB5BC-2E12-4744-B8F0-EC33DC217B8F}"/>
            </a:ext>
          </a:extLst>
        </xdr:cNvPr>
        <xdr:cNvSpPr>
          <a:spLocks/>
        </xdr:cNvSpPr>
      </xdr:nvSpPr>
      <xdr:spPr>
        <a:xfrm>
          <a:off x="8334375" y="12801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29</xdr:row>
      <xdr:rowOff>0</xdr:rowOff>
    </xdr:from>
    <xdr:to>
      <xdr:col>6</xdr:col>
      <xdr:colOff>0</xdr:colOff>
      <xdr:row>30</xdr:row>
      <xdr:rowOff>0</xdr:rowOff>
    </xdr:to>
    <xdr:sp macro="" textlink="">
      <xdr:nvSpPr>
        <xdr:cNvPr id="250" name="Shield_F30">
          <a:extLst>
            <a:ext uri="{FF2B5EF4-FFF2-40B4-BE49-F238E27FC236}">
              <a16:creationId xmlns:a16="http://schemas.microsoft.com/office/drawing/2014/main" id="{2B71C2A7-D788-4FCD-A3A3-EEC7BFB47A91}"/>
            </a:ext>
          </a:extLst>
        </xdr:cNvPr>
        <xdr:cNvSpPr>
          <a:spLocks/>
        </xdr:cNvSpPr>
      </xdr:nvSpPr>
      <xdr:spPr>
        <a:xfrm>
          <a:off x="9525000" y="12801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30</xdr:row>
      <xdr:rowOff>0</xdr:rowOff>
    </xdr:from>
    <xdr:to>
      <xdr:col>5</xdr:col>
      <xdr:colOff>0</xdr:colOff>
      <xdr:row>31</xdr:row>
      <xdr:rowOff>0</xdr:rowOff>
    </xdr:to>
    <xdr:sp macro="" textlink="">
      <xdr:nvSpPr>
        <xdr:cNvPr id="251" name="Shield_E31">
          <a:extLst>
            <a:ext uri="{FF2B5EF4-FFF2-40B4-BE49-F238E27FC236}">
              <a16:creationId xmlns:a16="http://schemas.microsoft.com/office/drawing/2014/main" id="{D117BC64-D052-4A77-8EB6-DDFFE92714AB}"/>
            </a:ext>
          </a:extLst>
        </xdr:cNvPr>
        <xdr:cNvSpPr>
          <a:spLocks/>
        </xdr:cNvSpPr>
      </xdr:nvSpPr>
      <xdr:spPr>
        <a:xfrm>
          <a:off x="8334375" y="13373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30</xdr:row>
      <xdr:rowOff>0</xdr:rowOff>
    </xdr:from>
    <xdr:to>
      <xdr:col>6</xdr:col>
      <xdr:colOff>0</xdr:colOff>
      <xdr:row>31</xdr:row>
      <xdr:rowOff>0</xdr:rowOff>
    </xdr:to>
    <xdr:sp macro="" textlink="">
      <xdr:nvSpPr>
        <xdr:cNvPr id="252" name="Shield_F31">
          <a:extLst>
            <a:ext uri="{FF2B5EF4-FFF2-40B4-BE49-F238E27FC236}">
              <a16:creationId xmlns:a16="http://schemas.microsoft.com/office/drawing/2014/main" id="{D904B8FF-2A18-4365-BC67-A9AB73AD4BBA}"/>
            </a:ext>
          </a:extLst>
        </xdr:cNvPr>
        <xdr:cNvSpPr>
          <a:spLocks/>
        </xdr:cNvSpPr>
      </xdr:nvSpPr>
      <xdr:spPr>
        <a:xfrm>
          <a:off x="9525000" y="13373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31</xdr:row>
      <xdr:rowOff>0</xdr:rowOff>
    </xdr:from>
    <xdr:to>
      <xdr:col>5</xdr:col>
      <xdr:colOff>0</xdr:colOff>
      <xdr:row>32</xdr:row>
      <xdr:rowOff>0</xdr:rowOff>
    </xdr:to>
    <xdr:sp macro="" textlink="">
      <xdr:nvSpPr>
        <xdr:cNvPr id="253" name="Shield_E32">
          <a:extLst>
            <a:ext uri="{FF2B5EF4-FFF2-40B4-BE49-F238E27FC236}">
              <a16:creationId xmlns:a16="http://schemas.microsoft.com/office/drawing/2014/main" id="{3585A76A-1D43-4249-8104-733487DB3831}"/>
            </a:ext>
          </a:extLst>
        </xdr:cNvPr>
        <xdr:cNvSpPr>
          <a:spLocks/>
        </xdr:cNvSpPr>
      </xdr:nvSpPr>
      <xdr:spPr>
        <a:xfrm>
          <a:off x="8334375" y="13944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31</xdr:row>
      <xdr:rowOff>0</xdr:rowOff>
    </xdr:from>
    <xdr:to>
      <xdr:col>6</xdr:col>
      <xdr:colOff>0</xdr:colOff>
      <xdr:row>32</xdr:row>
      <xdr:rowOff>0</xdr:rowOff>
    </xdr:to>
    <xdr:sp macro="" textlink="">
      <xdr:nvSpPr>
        <xdr:cNvPr id="254" name="Shield_F32">
          <a:extLst>
            <a:ext uri="{FF2B5EF4-FFF2-40B4-BE49-F238E27FC236}">
              <a16:creationId xmlns:a16="http://schemas.microsoft.com/office/drawing/2014/main" id="{86B434AC-204D-44D3-942E-A7766877D18C}"/>
            </a:ext>
          </a:extLst>
        </xdr:cNvPr>
        <xdr:cNvSpPr>
          <a:spLocks/>
        </xdr:cNvSpPr>
      </xdr:nvSpPr>
      <xdr:spPr>
        <a:xfrm>
          <a:off x="9525000" y="13944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28</xdr:row>
      <xdr:rowOff>0</xdr:rowOff>
    </xdr:from>
    <xdr:to>
      <xdr:col>1</xdr:col>
      <xdr:colOff>0</xdr:colOff>
      <xdr:row>29</xdr:row>
      <xdr:rowOff>0</xdr:rowOff>
    </xdr:to>
    <xdr:sp macro="" textlink="">
      <xdr:nvSpPr>
        <xdr:cNvPr id="255" name="Shield_A29">
          <a:extLst>
            <a:ext uri="{FF2B5EF4-FFF2-40B4-BE49-F238E27FC236}">
              <a16:creationId xmlns:a16="http://schemas.microsoft.com/office/drawing/2014/main" id="{38B80255-6F77-4635-A420-AB03598A2CFB}"/>
            </a:ext>
          </a:extLst>
        </xdr:cNvPr>
        <xdr:cNvSpPr>
          <a:spLocks/>
        </xdr:cNvSpPr>
      </xdr:nvSpPr>
      <xdr:spPr>
        <a:xfrm>
          <a:off x="0" y="12230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28</xdr:row>
      <xdr:rowOff>0</xdr:rowOff>
    </xdr:from>
    <xdr:to>
      <xdr:col>2</xdr:col>
      <xdr:colOff>0</xdr:colOff>
      <xdr:row>29</xdr:row>
      <xdr:rowOff>0</xdr:rowOff>
    </xdr:to>
    <xdr:sp macro="" textlink="">
      <xdr:nvSpPr>
        <xdr:cNvPr id="256" name="Shield_B29">
          <a:extLst>
            <a:ext uri="{FF2B5EF4-FFF2-40B4-BE49-F238E27FC236}">
              <a16:creationId xmlns:a16="http://schemas.microsoft.com/office/drawing/2014/main" id="{07664AA7-31B1-4535-A2E6-EF3883626E22}"/>
            </a:ext>
          </a:extLst>
        </xdr:cNvPr>
        <xdr:cNvSpPr>
          <a:spLocks/>
        </xdr:cNvSpPr>
      </xdr:nvSpPr>
      <xdr:spPr>
        <a:xfrm>
          <a:off x="685800" y="12230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28</xdr:row>
      <xdr:rowOff>0</xdr:rowOff>
    </xdr:from>
    <xdr:to>
      <xdr:col>3</xdr:col>
      <xdr:colOff>0</xdr:colOff>
      <xdr:row>29</xdr:row>
      <xdr:rowOff>0</xdr:rowOff>
    </xdr:to>
    <xdr:sp macro="" textlink="">
      <xdr:nvSpPr>
        <xdr:cNvPr id="257" name="Shield_C29">
          <a:extLst>
            <a:ext uri="{FF2B5EF4-FFF2-40B4-BE49-F238E27FC236}">
              <a16:creationId xmlns:a16="http://schemas.microsoft.com/office/drawing/2014/main" id="{D8FC8368-4CD6-4764-909D-10007AA25171}"/>
            </a:ext>
          </a:extLst>
        </xdr:cNvPr>
        <xdr:cNvSpPr>
          <a:spLocks/>
        </xdr:cNvSpPr>
      </xdr:nvSpPr>
      <xdr:spPr>
        <a:xfrm>
          <a:off x="5372100" y="12230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29</xdr:row>
      <xdr:rowOff>0</xdr:rowOff>
    </xdr:from>
    <xdr:to>
      <xdr:col>1</xdr:col>
      <xdr:colOff>0</xdr:colOff>
      <xdr:row>30</xdr:row>
      <xdr:rowOff>0</xdr:rowOff>
    </xdr:to>
    <xdr:sp macro="" textlink="">
      <xdr:nvSpPr>
        <xdr:cNvPr id="258" name="Shield_A30">
          <a:extLst>
            <a:ext uri="{FF2B5EF4-FFF2-40B4-BE49-F238E27FC236}">
              <a16:creationId xmlns:a16="http://schemas.microsoft.com/office/drawing/2014/main" id="{89BFBCD9-2F96-4C30-A4EE-68D7DF9F64F2}"/>
            </a:ext>
          </a:extLst>
        </xdr:cNvPr>
        <xdr:cNvSpPr>
          <a:spLocks/>
        </xdr:cNvSpPr>
      </xdr:nvSpPr>
      <xdr:spPr>
        <a:xfrm>
          <a:off x="0" y="12801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29</xdr:row>
      <xdr:rowOff>0</xdr:rowOff>
    </xdr:from>
    <xdr:to>
      <xdr:col>2</xdr:col>
      <xdr:colOff>0</xdr:colOff>
      <xdr:row>30</xdr:row>
      <xdr:rowOff>0</xdr:rowOff>
    </xdr:to>
    <xdr:sp macro="" textlink="">
      <xdr:nvSpPr>
        <xdr:cNvPr id="259" name="Shield_B30">
          <a:extLst>
            <a:ext uri="{FF2B5EF4-FFF2-40B4-BE49-F238E27FC236}">
              <a16:creationId xmlns:a16="http://schemas.microsoft.com/office/drawing/2014/main" id="{B9044697-5E95-477D-9901-978D5FCEE5EF}"/>
            </a:ext>
          </a:extLst>
        </xdr:cNvPr>
        <xdr:cNvSpPr>
          <a:spLocks/>
        </xdr:cNvSpPr>
      </xdr:nvSpPr>
      <xdr:spPr>
        <a:xfrm>
          <a:off x="685800" y="12801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29</xdr:row>
      <xdr:rowOff>0</xdr:rowOff>
    </xdr:from>
    <xdr:to>
      <xdr:col>3</xdr:col>
      <xdr:colOff>0</xdr:colOff>
      <xdr:row>30</xdr:row>
      <xdr:rowOff>0</xdr:rowOff>
    </xdr:to>
    <xdr:sp macro="" textlink="">
      <xdr:nvSpPr>
        <xdr:cNvPr id="260" name="Shield_C30">
          <a:extLst>
            <a:ext uri="{FF2B5EF4-FFF2-40B4-BE49-F238E27FC236}">
              <a16:creationId xmlns:a16="http://schemas.microsoft.com/office/drawing/2014/main" id="{B4ABBED6-C390-4F80-961F-F7E6460B7DB2}"/>
            </a:ext>
          </a:extLst>
        </xdr:cNvPr>
        <xdr:cNvSpPr>
          <a:spLocks/>
        </xdr:cNvSpPr>
      </xdr:nvSpPr>
      <xdr:spPr>
        <a:xfrm>
          <a:off x="5372100" y="12801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30</xdr:row>
      <xdr:rowOff>0</xdr:rowOff>
    </xdr:from>
    <xdr:to>
      <xdr:col>1</xdr:col>
      <xdr:colOff>0</xdr:colOff>
      <xdr:row>31</xdr:row>
      <xdr:rowOff>0</xdr:rowOff>
    </xdr:to>
    <xdr:sp macro="" textlink="">
      <xdr:nvSpPr>
        <xdr:cNvPr id="261" name="Shield_A31">
          <a:extLst>
            <a:ext uri="{FF2B5EF4-FFF2-40B4-BE49-F238E27FC236}">
              <a16:creationId xmlns:a16="http://schemas.microsoft.com/office/drawing/2014/main" id="{954099AD-36C7-4847-8739-E499BBDD6A06}"/>
            </a:ext>
          </a:extLst>
        </xdr:cNvPr>
        <xdr:cNvSpPr>
          <a:spLocks/>
        </xdr:cNvSpPr>
      </xdr:nvSpPr>
      <xdr:spPr>
        <a:xfrm>
          <a:off x="0" y="13373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30</xdr:row>
      <xdr:rowOff>0</xdr:rowOff>
    </xdr:from>
    <xdr:to>
      <xdr:col>2</xdr:col>
      <xdr:colOff>0</xdr:colOff>
      <xdr:row>31</xdr:row>
      <xdr:rowOff>0</xdr:rowOff>
    </xdr:to>
    <xdr:sp macro="" textlink="">
      <xdr:nvSpPr>
        <xdr:cNvPr id="262" name="Shield_B31">
          <a:extLst>
            <a:ext uri="{FF2B5EF4-FFF2-40B4-BE49-F238E27FC236}">
              <a16:creationId xmlns:a16="http://schemas.microsoft.com/office/drawing/2014/main" id="{C6F62DF0-58C5-4C6E-B679-32CFFD2B34EA}"/>
            </a:ext>
          </a:extLst>
        </xdr:cNvPr>
        <xdr:cNvSpPr>
          <a:spLocks/>
        </xdr:cNvSpPr>
      </xdr:nvSpPr>
      <xdr:spPr>
        <a:xfrm>
          <a:off x="685800" y="13373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30</xdr:row>
      <xdr:rowOff>0</xdr:rowOff>
    </xdr:from>
    <xdr:to>
      <xdr:col>3</xdr:col>
      <xdr:colOff>0</xdr:colOff>
      <xdr:row>31</xdr:row>
      <xdr:rowOff>0</xdr:rowOff>
    </xdr:to>
    <xdr:sp macro="" textlink="">
      <xdr:nvSpPr>
        <xdr:cNvPr id="263" name="Shield_C31">
          <a:extLst>
            <a:ext uri="{FF2B5EF4-FFF2-40B4-BE49-F238E27FC236}">
              <a16:creationId xmlns:a16="http://schemas.microsoft.com/office/drawing/2014/main" id="{EDC875EE-0747-4B02-A3D5-FA04A571776A}"/>
            </a:ext>
          </a:extLst>
        </xdr:cNvPr>
        <xdr:cNvSpPr>
          <a:spLocks/>
        </xdr:cNvSpPr>
      </xdr:nvSpPr>
      <xdr:spPr>
        <a:xfrm>
          <a:off x="5372100" y="13373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31</xdr:row>
      <xdr:rowOff>0</xdr:rowOff>
    </xdr:from>
    <xdr:to>
      <xdr:col>1</xdr:col>
      <xdr:colOff>0</xdr:colOff>
      <xdr:row>32</xdr:row>
      <xdr:rowOff>0</xdr:rowOff>
    </xdr:to>
    <xdr:sp macro="" textlink="">
      <xdr:nvSpPr>
        <xdr:cNvPr id="264" name="Shield_A32">
          <a:extLst>
            <a:ext uri="{FF2B5EF4-FFF2-40B4-BE49-F238E27FC236}">
              <a16:creationId xmlns:a16="http://schemas.microsoft.com/office/drawing/2014/main" id="{C3AEB091-7094-48BF-81AE-61A8ADB65121}"/>
            </a:ext>
          </a:extLst>
        </xdr:cNvPr>
        <xdr:cNvSpPr>
          <a:spLocks/>
        </xdr:cNvSpPr>
      </xdr:nvSpPr>
      <xdr:spPr>
        <a:xfrm>
          <a:off x="0" y="13944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31</xdr:row>
      <xdr:rowOff>0</xdr:rowOff>
    </xdr:from>
    <xdr:to>
      <xdr:col>2</xdr:col>
      <xdr:colOff>0</xdr:colOff>
      <xdr:row>32</xdr:row>
      <xdr:rowOff>0</xdr:rowOff>
    </xdr:to>
    <xdr:sp macro="" textlink="">
      <xdr:nvSpPr>
        <xdr:cNvPr id="265" name="Shield_B32">
          <a:extLst>
            <a:ext uri="{FF2B5EF4-FFF2-40B4-BE49-F238E27FC236}">
              <a16:creationId xmlns:a16="http://schemas.microsoft.com/office/drawing/2014/main" id="{10364D6E-C294-4321-A1D9-2525CC6F284E}"/>
            </a:ext>
          </a:extLst>
        </xdr:cNvPr>
        <xdr:cNvSpPr>
          <a:spLocks/>
        </xdr:cNvSpPr>
      </xdr:nvSpPr>
      <xdr:spPr>
        <a:xfrm>
          <a:off x="685800" y="13944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31</xdr:row>
      <xdr:rowOff>0</xdr:rowOff>
    </xdr:from>
    <xdr:to>
      <xdr:col>3</xdr:col>
      <xdr:colOff>0</xdr:colOff>
      <xdr:row>32</xdr:row>
      <xdr:rowOff>0</xdr:rowOff>
    </xdr:to>
    <xdr:sp macro="" textlink="">
      <xdr:nvSpPr>
        <xdr:cNvPr id="266" name="Shield_C32">
          <a:extLst>
            <a:ext uri="{FF2B5EF4-FFF2-40B4-BE49-F238E27FC236}">
              <a16:creationId xmlns:a16="http://schemas.microsoft.com/office/drawing/2014/main" id="{8AD1AC46-6CE7-4F08-B5E1-BD94131086BC}"/>
            </a:ext>
          </a:extLst>
        </xdr:cNvPr>
        <xdr:cNvSpPr>
          <a:spLocks/>
        </xdr:cNvSpPr>
      </xdr:nvSpPr>
      <xdr:spPr>
        <a:xfrm>
          <a:off x="5372100" y="13944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27</xdr:row>
      <xdr:rowOff>0</xdr:rowOff>
    </xdr:from>
    <xdr:to>
      <xdr:col>1</xdr:col>
      <xdr:colOff>0</xdr:colOff>
      <xdr:row>28</xdr:row>
      <xdr:rowOff>0</xdr:rowOff>
    </xdr:to>
    <xdr:sp macro="" textlink="">
      <xdr:nvSpPr>
        <xdr:cNvPr id="267" name="Shield_A28">
          <a:extLst>
            <a:ext uri="{FF2B5EF4-FFF2-40B4-BE49-F238E27FC236}">
              <a16:creationId xmlns:a16="http://schemas.microsoft.com/office/drawing/2014/main" id="{A4BFED3A-E377-4C39-88AD-E54656DD9499}"/>
            </a:ext>
          </a:extLst>
        </xdr:cNvPr>
        <xdr:cNvSpPr>
          <a:spLocks/>
        </xdr:cNvSpPr>
      </xdr:nvSpPr>
      <xdr:spPr>
        <a:xfrm>
          <a:off x="0" y="11658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27</xdr:row>
      <xdr:rowOff>0</xdr:rowOff>
    </xdr:from>
    <xdr:to>
      <xdr:col>2</xdr:col>
      <xdr:colOff>0</xdr:colOff>
      <xdr:row>28</xdr:row>
      <xdr:rowOff>0</xdr:rowOff>
    </xdr:to>
    <xdr:sp macro="" textlink="">
      <xdr:nvSpPr>
        <xdr:cNvPr id="268" name="Shield_B28">
          <a:extLst>
            <a:ext uri="{FF2B5EF4-FFF2-40B4-BE49-F238E27FC236}">
              <a16:creationId xmlns:a16="http://schemas.microsoft.com/office/drawing/2014/main" id="{69158CF1-F058-4E5B-9FDF-DB0869DA7044}"/>
            </a:ext>
          </a:extLst>
        </xdr:cNvPr>
        <xdr:cNvSpPr>
          <a:spLocks/>
        </xdr:cNvSpPr>
      </xdr:nvSpPr>
      <xdr:spPr>
        <a:xfrm>
          <a:off x="685800" y="11658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27</xdr:row>
      <xdr:rowOff>0</xdr:rowOff>
    </xdr:from>
    <xdr:to>
      <xdr:col>3</xdr:col>
      <xdr:colOff>0</xdr:colOff>
      <xdr:row>28</xdr:row>
      <xdr:rowOff>0</xdr:rowOff>
    </xdr:to>
    <xdr:sp macro="" textlink="">
      <xdr:nvSpPr>
        <xdr:cNvPr id="269" name="Shield_C28">
          <a:extLst>
            <a:ext uri="{FF2B5EF4-FFF2-40B4-BE49-F238E27FC236}">
              <a16:creationId xmlns:a16="http://schemas.microsoft.com/office/drawing/2014/main" id="{01D02DEE-0F1A-4C34-8D18-921329CBB521}"/>
            </a:ext>
          </a:extLst>
        </xdr:cNvPr>
        <xdr:cNvSpPr>
          <a:spLocks/>
        </xdr:cNvSpPr>
      </xdr:nvSpPr>
      <xdr:spPr>
        <a:xfrm>
          <a:off x="5372100" y="11658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27</xdr:row>
      <xdr:rowOff>0</xdr:rowOff>
    </xdr:from>
    <xdr:to>
      <xdr:col>4</xdr:col>
      <xdr:colOff>0</xdr:colOff>
      <xdr:row>28</xdr:row>
      <xdr:rowOff>0</xdr:rowOff>
    </xdr:to>
    <xdr:sp macro="" textlink="">
      <xdr:nvSpPr>
        <xdr:cNvPr id="270" name="Shield_D28">
          <a:extLst>
            <a:ext uri="{FF2B5EF4-FFF2-40B4-BE49-F238E27FC236}">
              <a16:creationId xmlns:a16="http://schemas.microsoft.com/office/drawing/2014/main" id="{41A45971-BD5E-4060-946E-806D7DC7121C}"/>
            </a:ext>
          </a:extLst>
        </xdr:cNvPr>
        <xdr:cNvSpPr>
          <a:spLocks/>
        </xdr:cNvSpPr>
      </xdr:nvSpPr>
      <xdr:spPr>
        <a:xfrm>
          <a:off x="6029325" y="11658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27</xdr:row>
      <xdr:rowOff>0</xdr:rowOff>
    </xdr:from>
    <xdr:to>
      <xdr:col>5</xdr:col>
      <xdr:colOff>0</xdr:colOff>
      <xdr:row>28</xdr:row>
      <xdr:rowOff>0</xdr:rowOff>
    </xdr:to>
    <xdr:sp macro="" textlink="">
      <xdr:nvSpPr>
        <xdr:cNvPr id="271" name="Shield_E28">
          <a:extLst>
            <a:ext uri="{FF2B5EF4-FFF2-40B4-BE49-F238E27FC236}">
              <a16:creationId xmlns:a16="http://schemas.microsoft.com/office/drawing/2014/main" id="{BEA23C18-22C2-4D88-8ECB-99290EAC832A}"/>
            </a:ext>
          </a:extLst>
        </xdr:cNvPr>
        <xdr:cNvSpPr>
          <a:spLocks/>
        </xdr:cNvSpPr>
      </xdr:nvSpPr>
      <xdr:spPr>
        <a:xfrm>
          <a:off x="8334375" y="11658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27</xdr:row>
      <xdr:rowOff>0</xdr:rowOff>
    </xdr:from>
    <xdr:to>
      <xdr:col>6</xdr:col>
      <xdr:colOff>0</xdr:colOff>
      <xdr:row>28</xdr:row>
      <xdr:rowOff>0</xdr:rowOff>
    </xdr:to>
    <xdr:sp macro="" textlink="">
      <xdr:nvSpPr>
        <xdr:cNvPr id="272" name="Shield_F28">
          <a:extLst>
            <a:ext uri="{FF2B5EF4-FFF2-40B4-BE49-F238E27FC236}">
              <a16:creationId xmlns:a16="http://schemas.microsoft.com/office/drawing/2014/main" id="{37590D7F-9219-4169-864F-42AE2AC84708}"/>
            </a:ext>
          </a:extLst>
        </xdr:cNvPr>
        <xdr:cNvSpPr>
          <a:spLocks/>
        </xdr:cNvSpPr>
      </xdr:nvSpPr>
      <xdr:spPr>
        <a:xfrm>
          <a:off x="9525000" y="11658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27</xdr:row>
      <xdr:rowOff>0</xdr:rowOff>
    </xdr:from>
    <xdr:to>
      <xdr:col>7</xdr:col>
      <xdr:colOff>0</xdr:colOff>
      <xdr:row>28</xdr:row>
      <xdr:rowOff>0</xdr:rowOff>
    </xdr:to>
    <xdr:sp macro="" textlink="">
      <xdr:nvSpPr>
        <xdr:cNvPr id="273" name="Shield_G28">
          <a:extLst>
            <a:ext uri="{FF2B5EF4-FFF2-40B4-BE49-F238E27FC236}">
              <a16:creationId xmlns:a16="http://schemas.microsoft.com/office/drawing/2014/main" id="{B0A0E6F8-AD97-4B8B-AB89-EC76208843F7}"/>
            </a:ext>
          </a:extLst>
        </xdr:cNvPr>
        <xdr:cNvSpPr>
          <a:spLocks/>
        </xdr:cNvSpPr>
      </xdr:nvSpPr>
      <xdr:spPr>
        <a:xfrm>
          <a:off x="10182225" y="11658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27</xdr:row>
      <xdr:rowOff>0</xdr:rowOff>
    </xdr:from>
    <xdr:to>
      <xdr:col>8</xdr:col>
      <xdr:colOff>0</xdr:colOff>
      <xdr:row>28</xdr:row>
      <xdr:rowOff>0</xdr:rowOff>
    </xdr:to>
    <xdr:sp macro="" textlink="">
      <xdr:nvSpPr>
        <xdr:cNvPr id="274" name="Shield_H28">
          <a:extLst>
            <a:ext uri="{FF2B5EF4-FFF2-40B4-BE49-F238E27FC236}">
              <a16:creationId xmlns:a16="http://schemas.microsoft.com/office/drawing/2014/main" id="{1DC62F9A-BC55-4342-934D-6BC8538BC36C}"/>
            </a:ext>
          </a:extLst>
        </xdr:cNvPr>
        <xdr:cNvSpPr>
          <a:spLocks/>
        </xdr:cNvSpPr>
      </xdr:nvSpPr>
      <xdr:spPr>
        <a:xfrm>
          <a:off x="12487275" y="11658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23</xdr:row>
      <xdr:rowOff>0</xdr:rowOff>
    </xdr:from>
    <xdr:to>
      <xdr:col>8</xdr:col>
      <xdr:colOff>0</xdr:colOff>
      <xdr:row>24</xdr:row>
      <xdr:rowOff>0</xdr:rowOff>
    </xdr:to>
    <xdr:sp macro="" textlink="">
      <xdr:nvSpPr>
        <xdr:cNvPr id="275" name="Shield_H24">
          <a:extLst>
            <a:ext uri="{FF2B5EF4-FFF2-40B4-BE49-F238E27FC236}">
              <a16:creationId xmlns:a16="http://schemas.microsoft.com/office/drawing/2014/main" id="{EEFD4CF2-F3D8-4BEC-9E3F-9CA7C1A4C343}"/>
            </a:ext>
          </a:extLst>
        </xdr:cNvPr>
        <xdr:cNvSpPr>
          <a:spLocks/>
        </xdr:cNvSpPr>
      </xdr:nvSpPr>
      <xdr:spPr>
        <a:xfrm>
          <a:off x="12487275" y="9372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24</xdr:row>
      <xdr:rowOff>0</xdr:rowOff>
    </xdr:from>
    <xdr:to>
      <xdr:col>8</xdr:col>
      <xdr:colOff>0</xdr:colOff>
      <xdr:row>25</xdr:row>
      <xdr:rowOff>0</xdr:rowOff>
    </xdr:to>
    <xdr:sp macro="" textlink="">
      <xdr:nvSpPr>
        <xdr:cNvPr id="276" name="Shield_H25">
          <a:extLst>
            <a:ext uri="{FF2B5EF4-FFF2-40B4-BE49-F238E27FC236}">
              <a16:creationId xmlns:a16="http://schemas.microsoft.com/office/drawing/2014/main" id="{10CC9397-F507-4ECF-83FB-B5D42BD74444}"/>
            </a:ext>
          </a:extLst>
        </xdr:cNvPr>
        <xdr:cNvSpPr>
          <a:spLocks/>
        </xdr:cNvSpPr>
      </xdr:nvSpPr>
      <xdr:spPr>
        <a:xfrm>
          <a:off x="12487275" y="9944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25</xdr:row>
      <xdr:rowOff>0</xdr:rowOff>
    </xdr:from>
    <xdr:to>
      <xdr:col>8</xdr:col>
      <xdr:colOff>0</xdr:colOff>
      <xdr:row>26</xdr:row>
      <xdr:rowOff>0</xdr:rowOff>
    </xdr:to>
    <xdr:sp macro="" textlink="">
      <xdr:nvSpPr>
        <xdr:cNvPr id="277" name="Shield_H26">
          <a:extLst>
            <a:ext uri="{FF2B5EF4-FFF2-40B4-BE49-F238E27FC236}">
              <a16:creationId xmlns:a16="http://schemas.microsoft.com/office/drawing/2014/main" id="{F3D1DBDB-E20F-44D7-8DA5-3E1805F46DF8}"/>
            </a:ext>
          </a:extLst>
        </xdr:cNvPr>
        <xdr:cNvSpPr>
          <a:spLocks/>
        </xdr:cNvSpPr>
      </xdr:nvSpPr>
      <xdr:spPr>
        <a:xfrm>
          <a:off x="12487275" y="10515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26</xdr:row>
      <xdr:rowOff>0</xdr:rowOff>
    </xdr:from>
    <xdr:to>
      <xdr:col>8</xdr:col>
      <xdr:colOff>0</xdr:colOff>
      <xdr:row>27</xdr:row>
      <xdr:rowOff>0</xdr:rowOff>
    </xdr:to>
    <xdr:sp macro="" textlink="">
      <xdr:nvSpPr>
        <xdr:cNvPr id="278" name="Shield_H27">
          <a:extLst>
            <a:ext uri="{FF2B5EF4-FFF2-40B4-BE49-F238E27FC236}">
              <a16:creationId xmlns:a16="http://schemas.microsoft.com/office/drawing/2014/main" id="{881BA497-0317-44C8-9E7C-5CD96BA94A4F}"/>
            </a:ext>
          </a:extLst>
        </xdr:cNvPr>
        <xdr:cNvSpPr>
          <a:spLocks/>
        </xdr:cNvSpPr>
      </xdr:nvSpPr>
      <xdr:spPr>
        <a:xfrm>
          <a:off x="12487275" y="11087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23</xdr:row>
      <xdr:rowOff>0</xdr:rowOff>
    </xdr:from>
    <xdr:to>
      <xdr:col>5</xdr:col>
      <xdr:colOff>0</xdr:colOff>
      <xdr:row>24</xdr:row>
      <xdr:rowOff>0</xdr:rowOff>
    </xdr:to>
    <xdr:sp macro="" textlink="">
      <xdr:nvSpPr>
        <xdr:cNvPr id="279" name="Shield_E24">
          <a:extLst>
            <a:ext uri="{FF2B5EF4-FFF2-40B4-BE49-F238E27FC236}">
              <a16:creationId xmlns:a16="http://schemas.microsoft.com/office/drawing/2014/main" id="{C46A7CBA-7E29-43CD-A4CB-26857F8FCAF1}"/>
            </a:ext>
          </a:extLst>
        </xdr:cNvPr>
        <xdr:cNvSpPr>
          <a:spLocks/>
        </xdr:cNvSpPr>
      </xdr:nvSpPr>
      <xdr:spPr>
        <a:xfrm>
          <a:off x="8334375" y="9372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23</xdr:row>
      <xdr:rowOff>0</xdr:rowOff>
    </xdr:from>
    <xdr:to>
      <xdr:col>6</xdr:col>
      <xdr:colOff>0</xdr:colOff>
      <xdr:row>24</xdr:row>
      <xdr:rowOff>0</xdr:rowOff>
    </xdr:to>
    <xdr:sp macro="" textlink="">
      <xdr:nvSpPr>
        <xdr:cNvPr id="280" name="Shield_F24">
          <a:extLst>
            <a:ext uri="{FF2B5EF4-FFF2-40B4-BE49-F238E27FC236}">
              <a16:creationId xmlns:a16="http://schemas.microsoft.com/office/drawing/2014/main" id="{563B2EBE-96CE-4C76-BE49-528E2714DD00}"/>
            </a:ext>
          </a:extLst>
        </xdr:cNvPr>
        <xdr:cNvSpPr>
          <a:spLocks/>
        </xdr:cNvSpPr>
      </xdr:nvSpPr>
      <xdr:spPr>
        <a:xfrm>
          <a:off x="9525000" y="9372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24</xdr:row>
      <xdr:rowOff>0</xdr:rowOff>
    </xdr:from>
    <xdr:to>
      <xdr:col>5</xdr:col>
      <xdr:colOff>0</xdr:colOff>
      <xdr:row>25</xdr:row>
      <xdr:rowOff>0</xdr:rowOff>
    </xdr:to>
    <xdr:sp macro="" textlink="">
      <xdr:nvSpPr>
        <xdr:cNvPr id="281" name="Shield_E25">
          <a:extLst>
            <a:ext uri="{FF2B5EF4-FFF2-40B4-BE49-F238E27FC236}">
              <a16:creationId xmlns:a16="http://schemas.microsoft.com/office/drawing/2014/main" id="{04FD1024-1137-4C5C-B795-B8D162B65155}"/>
            </a:ext>
          </a:extLst>
        </xdr:cNvPr>
        <xdr:cNvSpPr>
          <a:spLocks/>
        </xdr:cNvSpPr>
      </xdr:nvSpPr>
      <xdr:spPr>
        <a:xfrm>
          <a:off x="8334375" y="9944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24</xdr:row>
      <xdr:rowOff>0</xdr:rowOff>
    </xdr:from>
    <xdr:to>
      <xdr:col>6</xdr:col>
      <xdr:colOff>0</xdr:colOff>
      <xdr:row>25</xdr:row>
      <xdr:rowOff>0</xdr:rowOff>
    </xdr:to>
    <xdr:sp macro="" textlink="">
      <xdr:nvSpPr>
        <xdr:cNvPr id="282" name="Shield_F25">
          <a:extLst>
            <a:ext uri="{FF2B5EF4-FFF2-40B4-BE49-F238E27FC236}">
              <a16:creationId xmlns:a16="http://schemas.microsoft.com/office/drawing/2014/main" id="{1E87423D-1B47-4268-9DD4-F1B99D5B1343}"/>
            </a:ext>
          </a:extLst>
        </xdr:cNvPr>
        <xdr:cNvSpPr>
          <a:spLocks/>
        </xdr:cNvSpPr>
      </xdr:nvSpPr>
      <xdr:spPr>
        <a:xfrm>
          <a:off x="9525000" y="9944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25</xdr:row>
      <xdr:rowOff>0</xdr:rowOff>
    </xdr:from>
    <xdr:to>
      <xdr:col>5</xdr:col>
      <xdr:colOff>0</xdr:colOff>
      <xdr:row>26</xdr:row>
      <xdr:rowOff>0</xdr:rowOff>
    </xdr:to>
    <xdr:sp macro="" textlink="">
      <xdr:nvSpPr>
        <xdr:cNvPr id="283" name="Shield_E26">
          <a:extLst>
            <a:ext uri="{FF2B5EF4-FFF2-40B4-BE49-F238E27FC236}">
              <a16:creationId xmlns:a16="http://schemas.microsoft.com/office/drawing/2014/main" id="{CDC383BF-861E-4E19-BBAC-3EA81E892501}"/>
            </a:ext>
          </a:extLst>
        </xdr:cNvPr>
        <xdr:cNvSpPr>
          <a:spLocks/>
        </xdr:cNvSpPr>
      </xdr:nvSpPr>
      <xdr:spPr>
        <a:xfrm>
          <a:off x="8334375" y="10515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25</xdr:row>
      <xdr:rowOff>0</xdr:rowOff>
    </xdr:from>
    <xdr:to>
      <xdr:col>6</xdr:col>
      <xdr:colOff>0</xdr:colOff>
      <xdr:row>26</xdr:row>
      <xdr:rowOff>0</xdr:rowOff>
    </xdr:to>
    <xdr:sp macro="" textlink="">
      <xdr:nvSpPr>
        <xdr:cNvPr id="284" name="Shield_F26">
          <a:extLst>
            <a:ext uri="{FF2B5EF4-FFF2-40B4-BE49-F238E27FC236}">
              <a16:creationId xmlns:a16="http://schemas.microsoft.com/office/drawing/2014/main" id="{F1D845CE-872F-498B-B41D-5F7FB50BA8BF}"/>
            </a:ext>
          </a:extLst>
        </xdr:cNvPr>
        <xdr:cNvSpPr>
          <a:spLocks/>
        </xdr:cNvSpPr>
      </xdr:nvSpPr>
      <xdr:spPr>
        <a:xfrm>
          <a:off x="9525000" y="10515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26</xdr:row>
      <xdr:rowOff>0</xdr:rowOff>
    </xdr:from>
    <xdr:to>
      <xdr:col>5</xdr:col>
      <xdr:colOff>0</xdr:colOff>
      <xdr:row>27</xdr:row>
      <xdr:rowOff>0</xdr:rowOff>
    </xdr:to>
    <xdr:sp macro="" textlink="">
      <xdr:nvSpPr>
        <xdr:cNvPr id="285" name="Shield_E27">
          <a:extLst>
            <a:ext uri="{FF2B5EF4-FFF2-40B4-BE49-F238E27FC236}">
              <a16:creationId xmlns:a16="http://schemas.microsoft.com/office/drawing/2014/main" id="{78D138E8-4245-42BF-BCFA-A5D5C894D13F}"/>
            </a:ext>
          </a:extLst>
        </xdr:cNvPr>
        <xdr:cNvSpPr>
          <a:spLocks/>
        </xdr:cNvSpPr>
      </xdr:nvSpPr>
      <xdr:spPr>
        <a:xfrm>
          <a:off x="8334375" y="11087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26</xdr:row>
      <xdr:rowOff>0</xdr:rowOff>
    </xdr:from>
    <xdr:to>
      <xdr:col>6</xdr:col>
      <xdr:colOff>0</xdr:colOff>
      <xdr:row>27</xdr:row>
      <xdr:rowOff>0</xdr:rowOff>
    </xdr:to>
    <xdr:sp macro="" textlink="">
      <xdr:nvSpPr>
        <xdr:cNvPr id="286" name="Shield_F27">
          <a:extLst>
            <a:ext uri="{FF2B5EF4-FFF2-40B4-BE49-F238E27FC236}">
              <a16:creationId xmlns:a16="http://schemas.microsoft.com/office/drawing/2014/main" id="{52180403-8336-4B0A-97F7-EF70D6D5C6A3}"/>
            </a:ext>
          </a:extLst>
        </xdr:cNvPr>
        <xdr:cNvSpPr>
          <a:spLocks/>
        </xdr:cNvSpPr>
      </xdr:nvSpPr>
      <xdr:spPr>
        <a:xfrm>
          <a:off x="9525000" y="11087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23</xdr:row>
      <xdr:rowOff>0</xdr:rowOff>
    </xdr:from>
    <xdr:to>
      <xdr:col>1</xdr:col>
      <xdr:colOff>0</xdr:colOff>
      <xdr:row>24</xdr:row>
      <xdr:rowOff>0</xdr:rowOff>
    </xdr:to>
    <xdr:sp macro="" textlink="">
      <xdr:nvSpPr>
        <xdr:cNvPr id="287" name="Shield_A24">
          <a:extLst>
            <a:ext uri="{FF2B5EF4-FFF2-40B4-BE49-F238E27FC236}">
              <a16:creationId xmlns:a16="http://schemas.microsoft.com/office/drawing/2014/main" id="{AC14CD41-25AB-4A6C-80AD-91A377E50A44}"/>
            </a:ext>
          </a:extLst>
        </xdr:cNvPr>
        <xdr:cNvSpPr>
          <a:spLocks/>
        </xdr:cNvSpPr>
      </xdr:nvSpPr>
      <xdr:spPr>
        <a:xfrm>
          <a:off x="0" y="9372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23</xdr:row>
      <xdr:rowOff>0</xdr:rowOff>
    </xdr:from>
    <xdr:to>
      <xdr:col>2</xdr:col>
      <xdr:colOff>0</xdr:colOff>
      <xdr:row>24</xdr:row>
      <xdr:rowOff>0</xdr:rowOff>
    </xdr:to>
    <xdr:sp macro="" textlink="">
      <xdr:nvSpPr>
        <xdr:cNvPr id="288" name="Shield_B24">
          <a:extLst>
            <a:ext uri="{FF2B5EF4-FFF2-40B4-BE49-F238E27FC236}">
              <a16:creationId xmlns:a16="http://schemas.microsoft.com/office/drawing/2014/main" id="{546CA48F-CF0E-4F02-91F7-52C9834A98E4}"/>
            </a:ext>
          </a:extLst>
        </xdr:cNvPr>
        <xdr:cNvSpPr>
          <a:spLocks/>
        </xdr:cNvSpPr>
      </xdr:nvSpPr>
      <xdr:spPr>
        <a:xfrm>
          <a:off x="685800" y="9372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23</xdr:row>
      <xdr:rowOff>0</xdr:rowOff>
    </xdr:from>
    <xdr:to>
      <xdr:col>3</xdr:col>
      <xdr:colOff>0</xdr:colOff>
      <xdr:row>24</xdr:row>
      <xdr:rowOff>0</xdr:rowOff>
    </xdr:to>
    <xdr:sp macro="" textlink="">
      <xdr:nvSpPr>
        <xdr:cNvPr id="289" name="Shield_C24">
          <a:extLst>
            <a:ext uri="{FF2B5EF4-FFF2-40B4-BE49-F238E27FC236}">
              <a16:creationId xmlns:a16="http://schemas.microsoft.com/office/drawing/2014/main" id="{D009379E-F14F-499B-880C-E0A7884888B8}"/>
            </a:ext>
          </a:extLst>
        </xdr:cNvPr>
        <xdr:cNvSpPr>
          <a:spLocks/>
        </xdr:cNvSpPr>
      </xdr:nvSpPr>
      <xdr:spPr>
        <a:xfrm>
          <a:off x="5372100" y="9372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24</xdr:row>
      <xdr:rowOff>0</xdr:rowOff>
    </xdr:from>
    <xdr:to>
      <xdr:col>1</xdr:col>
      <xdr:colOff>0</xdr:colOff>
      <xdr:row>25</xdr:row>
      <xdr:rowOff>0</xdr:rowOff>
    </xdr:to>
    <xdr:sp macro="" textlink="">
      <xdr:nvSpPr>
        <xdr:cNvPr id="290" name="Shield_A25">
          <a:extLst>
            <a:ext uri="{FF2B5EF4-FFF2-40B4-BE49-F238E27FC236}">
              <a16:creationId xmlns:a16="http://schemas.microsoft.com/office/drawing/2014/main" id="{73556508-2B8F-4369-9C24-E85C2684DF6D}"/>
            </a:ext>
          </a:extLst>
        </xdr:cNvPr>
        <xdr:cNvSpPr>
          <a:spLocks/>
        </xdr:cNvSpPr>
      </xdr:nvSpPr>
      <xdr:spPr>
        <a:xfrm>
          <a:off x="0" y="9944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24</xdr:row>
      <xdr:rowOff>0</xdr:rowOff>
    </xdr:from>
    <xdr:to>
      <xdr:col>2</xdr:col>
      <xdr:colOff>0</xdr:colOff>
      <xdr:row>25</xdr:row>
      <xdr:rowOff>0</xdr:rowOff>
    </xdr:to>
    <xdr:sp macro="" textlink="">
      <xdr:nvSpPr>
        <xdr:cNvPr id="291" name="Shield_B25">
          <a:extLst>
            <a:ext uri="{FF2B5EF4-FFF2-40B4-BE49-F238E27FC236}">
              <a16:creationId xmlns:a16="http://schemas.microsoft.com/office/drawing/2014/main" id="{03B4D6E1-287E-4FB7-B74C-19A4B9537C24}"/>
            </a:ext>
          </a:extLst>
        </xdr:cNvPr>
        <xdr:cNvSpPr>
          <a:spLocks/>
        </xdr:cNvSpPr>
      </xdr:nvSpPr>
      <xdr:spPr>
        <a:xfrm>
          <a:off x="685800" y="9944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24</xdr:row>
      <xdr:rowOff>0</xdr:rowOff>
    </xdr:from>
    <xdr:to>
      <xdr:col>3</xdr:col>
      <xdr:colOff>0</xdr:colOff>
      <xdr:row>25</xdr:row>
      <xdr:rowOff>0</xdr:rowOff>
    </xdr:to>
    <xdr:sp macro="" textlink="">
      <xdr:nvSpPr>
        <xdr:cNvPr id="292" name="Shield_C25">
          <a:extLst>
            <a:ext uri="{FF2B5EF4-FFF2-40B4-BE49-F238E27FC236}">
              <a16:creationId xmlns:a16="http://schemas.microsoft.com/office/drawing/2014/main" id="{A691C2B9-7372-41CF-80D1-D9C9F06F8C9A}"/>
            </a:ext>
          </a:extLst>
        </xdr:cNvPr>
        <xdr:cNvSpPr>
          <a:spLocks/>
        </xdr:cNvSpPr>
      </xdr:nvSpPr>
      <xdr:spPr>
        <a:xfrm>
          <a:off x="5372100" y="9944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25</xdr:row>
      <xdr:rowOff>0</xdr:rowOff>
    </xdr:from>
    <xdr:to>
      <xdr:col>1</xdr:col>
      <xdr:colOff>0</xdr:colOff>
      <xdr:row>26</xdr:row>
      <xdr:rowOff>0</xdr:rowOff>
    </xdr:to>
    <xdr:sp macro="" textlink="">
      <xdr:nvSpPr>
        <xdr:cNvPr id="293" name="Shield_A26">
          <a:extLst>
            <a:ext uri="{FF2B5EF4-FFF2-40B4-BE49-F238E27FC236}">
              <a16:creationId xmlns:a16="http://schemas.microsoft.com/office/drawing/2014/main" id="{FD4E0E15-644F-41B8-8E19-CC62077A8E88}"/>
            </a:ext>
          </a:extLst>
        </xdr:cNvPr>
        <xdr:cNvSpPr>
          <a:spLocks/>
        </xdr:cNvSpPr>
      </xdr:nvSpPr>
      <xdr:spPr>
        <a:xfrm>
          <a:off x="0" y="10515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25</xdr:row>
      <xdr:rowOff>0</xdr:rowOff>
    </xdr:from>
    <xdr:to>
      <xdr:col>2</xdr:col>
      <xdr:colOff>0</xdr:colOff>
      <xdr:row>26</xdr:row>
      <xdr:rowOff>0</xdr:rowOff>
    </xdr:to>
    <xdr:sp macro="" textlink="">
      <xdr:nvSpPr>
        <xdr:cNvPr id="294" name="Shield_B26">
          <a:extLst>
            <a:ext uri="{FF2B5EF4-FFF2-40B4-BE49-F238E27FC236}">
              <a16:creationId xmlns:a16="http://schemas.microsoft.com/office/drawing/2014/main" id="{966E241A-4643-43FE-AEB6-EF0CF30623DC}"/>
            </a:ext>
          </a:extLst>
        </xdr:cNvPr>
        <xdr:cNvSpPr>
          <a:spLocks/>
        </xdr:cNvSpPr>
      </xdr:nvSpPr>
      <xdr:spPr>
        <a:xfrm>
          <a:off x="685800" y="10515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25</xdr:row>
      <xdr:rowOff>0</xdr:rowOff>
    </xdr:from>
    <xdr:to>
      <xdr:col>3</xdr:col>
      <xdr:colOff>0</xdr:colOff>
      <xdr:row>26</xdr:row>
      <xdr:rowOff>0</xdr:rowOff>
    </xdr:to>
    <xdr:sp macro="" textlink="">
      <xdr:nvSpPr>
        <xdr:cNvPr id="295" name="Shield_C26">
          <a:extLst>
            <a:ext uri="{FF2B5EF4-FFF2-40B4-BE49-F238E27FC236}">
              <a16:creationId xmlns:a16="http://schemas.microsoft.com/office/drawing/2014/main" id="{C2B666AB-A569-4003-9299-E3C3781EFBC7}"/>
            </a:ext>
          </a:extLst>
        </xdr:cNvPr>
        <xdr:cNvSpPr>
          <a:spLocks/>
        </xdr:cNvSpPr>
      </xdr:nvSpPr>
      <xdr:spPr>
        <a:xfrm>
          <a:off x="5372100" y="10515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26</xdr:row>
      <xdr:rowOff>0</xdr:rowOff>
    </xdr:from>
    <xdr:to>
      <xdr:col>1</xdr:col>
      <xdr:colOff>0</xdr:colOff>
      <xdr:row>27</xdr:row>
      <xdr:rowOff>0</xdr:rowOff>
    </xdr:to>
    <xdr:sp macro="" textlink="">
      <xdr:nvSpPr>
        <xdr:cNvPr id="296" name="Shield_A27">
          <a:extLst>
            <a:ext uri="{FF2B5EF4-FFF2-40B4-BE49-F238E27FC236}">
              <a16:creationId xmlns:a16="http://schemas.microsoft.com/office/drawing/2014/main" id="{D4F71A27-2A4E-42FF-9F5C-69D176D3A364}"/>
            </a:ext>
          </a:extLst>
        </xdr:cNvPr>
        <xdr:cNvSpPr>
          <a:spLocks/>
        </xdr:cNvSpPr>
      </xdr:nvSpPr>
      <xdr:spPr>
        <a:xfrm>
          <a:off x="0" y="11087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26</xdr:row>
      <xdr:rowOff>0</xdr:rowOff>
    </xdr:from>
    <xdr:to>
      <xdr:col>2</xdr:col>
      <xdr:colOff>0</xdr:colOff>
      <xdr:row>27</xdr:row>
      <xdr:rowOff>0</xdr:rowOff>
    </xdr:to>
    <xdr:sp macro="" textlink="">
      <xdr:nvSpPr>
        <xdr:cNvPr id="297" name="Shield_B27">
          <a:extLst>
            <a:ext uri="{FF2B5EF4-FFF2-40B4-BE49-F238E27FC236}">
              <a16:creationId xmlns:a16="http://schemas.microsoft.com/office/drawing/2014/main" id="{111D4FF1-212C-46C9-87DD-7DB8AE97DA53}"/>
            </a:ext>
          </a:extLst>
        </xdr:cNvPr>
        <xdr:cNvSpPr>
          <a:spLocks/>
        </xdr:cNvSpPr>
      </xdr:nvSpPr>
      <xdr:spPr>
        <a:xfrm>
          <a:off x="685800" y="11087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26</xdr:row>
      <xdr:rowOff>0</xdr:rowOff>
    </xdr:from>
    <xdr:to>
      <xdr:col>3</xdr:col>
      <xdr:colOff>0</xdr:colOff>
      <xdr:row>27</xdr:row>
      <xdr:rowOff>0</xdr:rowOff>
    </xdr:to>
    <xdr:sp macro="" textlink="">
      <xdr:nvSpPr>
        <xdr:cNvPr id="298" name="Shield_C27">
          <a:extLst>
            <a:ext uri="{FF2B5EF4-FFF2-40B4-BE49-F238E27FC236}">
              <a16:creationId xmlns:a16="http://schemas.microsoft.com/office/drawing/2014/main" id="{7FBBB75F-EEAC-4C7D-B21D-69A11AB09A87}"/>
            </a:ext>
          </a:extLst>
        </xdr:cNvPr>
        <xdr:cNvSpPr>
          <a:spLocks/>
        </xdr:cNvSpPr>
      </xdr:nvSpPr>
      <xdr:spPr>
        <a:xfrm>
          <a:off x="5372100" y="11087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15</xdr:row>
      <xdr:rowOff>0</xdr:rowOff>
    </xdr:from>
    <xdr:to>
      <xdr:col>1</xdr:col>
      <xdr:colOff>0</xdr:colOff>
      <xdr:row>16</xdr:row>
      <xdr:rowOff>0</xdr:rowOff>
    </xdr:to>
    <xdr:sp macro="" textlink="">
      <xdr:nvSpPr>
        <xdr:cNvPr id="299" name="Shield_A16">
          <a:extLst>
            <a:ext uri="{FF2B5EF4-FFF2-40B4-BE49-F238E27FC236}">
              <a16:creationId xmlns:a16="http://schemas.microsoft.com/office/drawing/2014/main" id="{547862B0-AACE-4121-9611-47C1301F6823}"/>
            </a:ext>
          </a:extLst>
        </xdr:cNvPr>
        <xdr:cNvSpPr>
          <a:spLocks/>
        </xdr:cNvSpPr>
      </xdr:nvSpPr>
      <xdr:spPr>
        <a:xfrm>
          <a:off x="0" y="6248400"/>
          <a:ext cx="68580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15</xdr:row>
      <xdr:rowOff>0</xdr:rowOff>
    </xdr:from>
    <xdr:to>
      <xdr:col>2</xdr:col>
      <xdr:colOff>0</xdr:colOff>
      <xdr:row>16</xdr:row>
      <xdr:rowOff>0</xdr:rowOff>
    </xdr:to>
    <xdr:sp macro="" textlink="">
      <xdr:nvSpPr>
        <xdr:cNvPr id="300" name="Shield_B16">
          <a:extLst>
            <a:ext uri="{FF2B5EF4-FFF2-40B4-BE49-F238E27FC236}">
              <a16:creationId xmlns:a16="http://schemas.microsoft.com/office/drawing/2014/main" id="{4E1731F9-48C5-4594-B458-A922B8B87FD8}"/>
            </a:ext>
          </a:extLst>
        </xdr:cNvPr>
        <xdr:cNvSpPr>
          <a:spLocks/>
        </xdr:cNvSpPr>
      </xdr:nvSpPr>
      <xdr:spPr>
        <a:xfrm>
          <a:off x="685800" y="6248400"/>
          <a:ext cx="468630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15</xdr:row>
      <xdr:rowOff>0</xdr:rowOff>
    </xdr:from>
    <xdr:to>
      <xdr:col>3</xdr:col>
      <xdr:colOff>0</xdr:colOff>
      <xdr:row>16</xdr:row>
      <xdr:rowOff>0</xdr:rowOff>
    </xdr:to>
    <xdr:sp macro="" textlink="">
      <xdr:nvSpPr>
        <xdr:cNvPr id="301" name="Shield_C16">
          <a:extLst>
            <a:ext uri="{FF2B5EF4-FFF2-40B4-BE49-F238E27FC236}">
              <a16:creationId xmlns:a16="http://schemas.microsoft.com/office/drawing/2014/main" id="{D63F6DD1-7613-4F46-9BE5-854AE37DBAEE}"/>
            </a:ext>
          </a:extLst>
        </xdr:cNvPr>
        <xdr:cNvSpPr>
          <a:spLocks/>
        </xdr:cNvSpPr>
      </xdr:nvSpPr>
      <xdr:spPr>
        <a:xfrm>
          <a:off x="5372100" y="6248400"/>
          <a:ext cx="6572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15</xdr:row>
      <xdr:rowOff>0</xdr:rowOff>
    </xdr:from>
    <xdr:to>
      <xdr:col>4</xdr:col>
      <xdr:colOff>0</xdr:colOff>
      <xdr:row>16</xdr:row>
      <xdr:rowOff>0</xdr:rowOff>
    </xdr:to>
    <xdr:sp macro="" textlink="">
      <xdr:nvSpPr>
        <xdr:cNvPr id="302" name="Shield_D16">
          <a:extLst>
            <a:ext uri="{FF2B5EF4-FFF2-40B4-BE49-F238E27FC236}">
              <a16:creationId xmlns:a16="http://schemas.microsoft.com/office/drawing/2014/main" id="{14C8477D-1563-4B9C-ABF1-81A538EF9A0F}"/>
            </a:ext>
          </a:extLst>
        </xdr:cNvPr>
        <xdr:cNvSpPr>
          <a:spLocks/>
        </xdr:cNvSpPr>
      </xdr:nvSpPr>
      <xdr:spPr>
        <a:xfrm>
          <a:off x="6029325" y="6248400"/>
          <a:ext cx="230505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15</xdr:row>
      <xdr:rowOff>0</xdr:rowOff>
    </xdr:from>
    <xdr:to>
      <xdr:col>5</xdr:col>
      <xdr:colOff>0</xdr:colOff>
      <xdr:row>16</xdr:row>
      <xdr:rowOff>0</xdr:rowOff>
    </xdr:to>
    <xdr:sp macro="" textlink="">
      <xdr:nvSpPr>
        <xdr:cNvPr id="303" name="Shield_E16">
          <a:extLst>
            <a:ext uri="{FF2B5EF4-FFF2-40B4-BE49-F238E27FC236}">
              <a16:creationId xmlns:a16="http://schemas.microsoft.com/office/drawing/2014/main" id="{50D68108-AA43-45E3-B035-42DC038AB79B}"/>
            </a:ext>
          </a:extLst>
        </xdr:cNvPr>
        <xdr:cNvSpPr>
          <a:spLocks/>
        </xdr:cNvSpPr>
      </xdr:nvSpPr>
      <xdr:spPr>
        <a:xfrm>
          <a:off x="8334375" y="6248400"/>
          <a:ext cx="11906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15</xdr:row>
      <xdr:rowOff>0</xdr:rowOff>
    </xdr:from>
    <xdr:to>
      <xdr:col>6</xdr:col>
      <xdr:colOff>0</xdr:colOff>
      <xdr:row>16</xdr:row>
      <xdr:rowOff>0</xdr:rowOff>
    </xdr:to>
    <xdr:sp macro="" textlink="">
      <xdr:nvSpPr>
        <xdr:cNvPr id="304" name="Shield_F16">
          <a:extLst>
            <a:ext uri="{FF2B5EF4-FFF2-40B4-BE49-F238E27FC236}">
              <a16:creationId xmlns:a16="http://schemas.microsoft.com/office/drawing/2014/main" id="{DFA1FCB4-1171-4547-B4E4-1BAF01584848}"/>
            </a:ext>
          </a:extLst>
        </xdr:cNvPr>
        <xdr:cNvSpPr>
          <a:spLocks/>
        </xdr:cNvSpPr>
      </xdr:nvSpPr>
      <xdr:spPr>
        <a:xfrm>
          <a:off x="9525000" y="6248400"/>
          <a:ext cx="6572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15</xdr:row>
      <xdr:rowOff>0</xdr:rowOff>
    </xdr:from>
    <xdr:to>
      <xdr:col>7</xdr:col>
      <xdr:colOff>0</xdr:colOff>
      <xdr:row>16</xdr:row>
      <xdr:rowOff>0</xdr:rowOff>
    </xdr:to>
    <xdr:sp macro="" textlink="">
      <xdr:nvSpPr>
        <xdr:cNvPr id="305" name="Shield_G16">
          <a:extLst>
            <a:ext uri="{FF2B5EF4-FFF2-40B4-BE49-F238E27FC236}">
              <a16:creationId xmlns:a16="http://schemas.microsoft.com/office/drawing/2014/main" id="{5A12B8C2-F2E4-4746-B305-A3CB7AB091D9}"/>
            </a:ext>
          </a:extLst>
        </xdr:cNvPr>
        <xdr:cNvSpPr>
          <a:spLocks/>
        </xdr:cNvSpPr>
      </xdr:nvSpPr>
      <xdr:spPr>
        <a:xfrm>
          <a:off x="10182225" y="6248400"/>
          <a:ext cx="230505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15</xdr:row>
      <xdr:rowOff>0</xdr:rowOff>
    </xdr:from>
    <xdr:to>
      <xdr:col>8</xdr:col>
      <xdr:colOff>0</xdr:colOff>
      <xdr:row>16</xdr:row>
      <xdr:rowOff>0</xdr:rowOff>
    </xdr:to>
    <xdr:sp macro="" textlink="">
      <xdr:nvSpPr>
        <xdr:cNvPr id="306" name="Shield_H16">
          <a:extLst>
            <a:ext uri="{FF2B5EF4-FFF2-40B4-BE49-F238E27FC236}">
              <a16:creationId xmlns:a16="http://schemas.microsoft.com/office/drawing/2014/main" id="{87C84C1F-AA4A-413D-83CC-CFD4E13F6E2A}"/>
            </a:ext>
          </a:extLst>
        </xdr:cNvPr>
        <xdr:cNvSpPr>
          <a:spLocks/>
        </xdr:cNvSpPr>
      </xdr:nvSpPr>
      <xdr:spPr>
        <a:xfrm>
          <a:off x="12487275" y="6248400"/>
          <a:ext cx="8096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16</xdr:row>
      <xdr:rowOff>0</xdr:rowOff>
    </xdr:from>
    <xdr:to>
      <xdr:col>1</xdr:col>
      <xdr:colOff>0</xdr:colOff>
      <xdr:row>17</xdr:row>
      <xdr:rowOff>0</xdr:rowOff>
    </xdr:to>
    <xdr:sp macro="" textlink="">
      <xdr:nvSpPr>
        <xdr:cNvPr id="307" name="Shield_A17">
          <a:extLst>
            <a:ext uri="{FF2B5EF4-FFF2-40B4-BE49-F238E27FC236}">
              <a16:creationId xmlns:a16="http://schemas.microsoft.com/office/drawing/2014/main" id="{16876C6E-5F06-4C07-AE0B-08CF3D2C9F1A}"/>
            </a:ext>
          </a:extLst>
        </xdr:cNvPr>
        <xdr:cNvSpPr>
          <a:spLocks/>
        </xdr:cNvSpPr>
      </xdr:nvSpPr>
      <xdr:spPr>
        <a:xfrm>
          <a:off x="0" y="6410325"/>
          <a:ext cx="68580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16</xdr:row>
      <xdr:rowOff>0</xdr:rowOff>
    </xdr:from>
    <xdr:to>
      <xdr:col>2</xdr:col>
      <xdr:colOff>0</xdr:colOff>
      <xdr:row>17</xdr:row>
      <xdr:rowOff>0</xdr:rowOff>
    </xdr:to>
    <xdr:sp macro="" textlink="">
      <xdr:nvSpPr>
        <xdr:cNvPr id="308" name="Shield_B17">
          <a:extLst>
            <a:ext uri="{FF2B5EF4-FFF2-40B4-BE49-F238E27FC236}">
              <a16:creationId xmlns:a16="http://schemas.microsoft.com/office/drawing/2014/main" id="{BF8E7B7D-D2EA-4585-A530-B7CB5C6B5353}"/>
            </a:ext>
          </a:extLst>
        </xdr:cNvPr>
        <xdr:cNvSpPr>
          <a:spLocks/>
        </xdr:cNvSpPr>
      </xdr:nvSpPr>
      <xdr:spPr>
        <a:xfrm>
          <a:off x="685800" y="6410325"/>
          <a:ext cx="468630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16</xdr:row>
      <xdr:rowOff>0</xdr:rowOff>
    </xdr:from>
    <xdr:to>
      <xdr:col>3</xdr:col>
      <xdr:colOff>0</xdr:colOff>
      <xdr:row>17</xdr:row>
      <xdr:rowOff>0</xdr:rowOff>
    </xdr:to>
    <xdr:sp macro="" textlink="">
      <xdr:nvSpPr>
        <xdr:cNvPr id="309" name="Shield_C17">
          <a:extLst>
            <a:ext uri="{FF2B5EF4-FFF2-40B4-BE49-F238E27FC236}">
              <a16:creationId xmlns:a16="http://schemas.microsoft.com/office/drawing/2014/main" id="{2A85FBBC-66FB-440E-B6C3-999DB3B2551E}"/>
            </a:ext>
          </a:extLst>
        </xdr:cNvPr>
        <xdr:cNvSpPr>
          <a:spLocks/>
        </xdr:cNvSpPr>
      </xdr:nvSpPr>
      <xdr:spPr>
        <a:xfrm>
          <a:off x="5372100" y="6410325"/>
          <a:ext cx="6572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16</xdr:row>
      <xdr:rowOff>0</xdr:rowOff>
    </xdr:from>
    <xdr:to>
      <xdr:col>4</xdr:col>
      <xdr:colOff>0</xdr:colOff>
      <xdr:row>17</xdr:row>
      <xdr:rowOff>0</xdr:rowOff>
    </xdr:to>
    <xdr:sp macro="" textlink="">
      <xdr:nvSpPr>
        <xdr:cNvPr id="310" name="Shield_D17">
          <a:extLst>
            <a:ext uri="{FF2B5EF4-FFF2-40B4-BE49-F238E27FC236}">
              <a16:creationId xmlns:a16="http://schemas.microsoft.com/office/drawing/2014/main" id="{16D12B86-7D75-4062-9B93-E3A240717873}"/>
            </a:ext>
          </a:extLst>
        </xdr:cNvPr>
        <xdr:cNvSpPr>
          <a:spLocks/>
        </xdr:cNvSpPr>
      </xdr:nvSpPr>
      <xdr:spPr>
        <a:xfrm>
          <a:off x="6029325" y="6410325"/>
          <a:ext cx="230505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16</xdr:row>
      <xdr:rowOff>0</xdr:rowOff>
    </xdr:from>
    <xdr:to>
      <xdr:col>5</xdr:col>
      <xdr:colOff>0</xdr:colOff>
      <xdr:row>17</xdr:row>
      <xdr:rowOff>0</xdr:rowOff>
    </xdr:to>
    <xdr:sp macro="" textlink="">
      <xdr:nvSpPr>
        <xdr:cNvPr id="311" name="Shield_E17">
          <a:extLst>
            <a:ext uri="{FF2B5EF4-FFF2-40B4-BE49-F238E27FC236}">
              <a16:creationId xmlns:a16="http://schemas.microsoft.com/office/drawing/2014/main" id="{5EDE9F6B-CA31-472E-8C42-F38A96839EA6}"/>
            </a:ext>
          </a:extLst>
        </xdr:cNvPr>
        <xdr:cNvSpPr>
          <a:spLocks/>
        </xdr:cNvSpPr>
      </xdr:nvSpPr>
      <xdr:spPr>
        <a:xfrm>
          <a:off x="8334375" y="6410325"/>
          <a:ext cx="11906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16</xdr:row>
      <xdr:rowOff>0</xdr:rowOff>
    </xdr:from>
    <xdr:to>
      <xdr:col>6</xdr:col>
      <xdr:colOff>0</xdr:colOff>
      <xdr:row>17</xdr:row>
      <xdr:rowOff>0</xdr:rowOff>
    </xdr:to>
    <xdr:sp macro="" textlink="">
      <xdr:nvSpPr>
        <xdr:cNvPr id="312" name="Shield_F17">
          <a:extLst>
            <a:ext uri="{FF2B5EF4-FFF2-40B4-BE49-F238E27FC236}">
              <a16:creationId xmlns:a16="http://schemas.microsoft.com/office/drawing/2014/main" id="{1DEE42C8-CE47-461C-8DA7-852410F7AFD7}"/>
            </a:ext>
          </a:extLst>
        </xdr:cNvPr>
        <xdr:cNvSpPr>
          <a:spLocks/>
        </xdr:cNvSpPr>
      </xdr:nvSpPr>
      <xdr:spPr>
        <a:xfrm>
          <a:off x="9525000" y="6410325"/>
          <a:ext cx="6572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16</xdr:row>
      <xdr:rowOff>0</xdr:rowOff>
    </xdr:from>
    <xdr:to>
      <xdr:col>7</xdr:col>
      <xdr:colOff>0</xdr:colOff>
      <xdr:row>17</xdr:row>
      <xdr:rowOff>0</xdr:rowOff>
    </xdr:to>
    <xdr:sp macro="" textlink="">
      <xdr:nvSpPr>
        <xdr:cNvPr id="313" name="Shield_G17">
          <a:extLst>
            <a:ext uri="{FF2B5EF4-FFF2-40B4-BE49-F238E27FC236}">
              <a16:creationId xmlns:a16="http://schemas.microsoft.com/office/drawing/2014/main" id="{FAAAAADC-B5D6-49D3-9AE1-1395045EC2E9}"/>
            </a:ext>
          </a:extLst>
        </xdr:cNvPr>
        <xdr:cNvSpPr>
          <a:spLocks/>
        </xdr:cNvSpPr>
      </xdr:nvSpPr>
      <xdr:spPr>
        <a:xfrm>
          <a:off x="10182225" y="6410325"/>
          <a:ext cx="230505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16</xdr:row>
      <xdr:rowOff>0</xdr:rowOff>
    </xdr:from>
    <xdr:to>
      <xdr:col>8</xdr:col>
      <xdr:colOff>0</xdr:colOff>
      <xdr:row>17</xdr:row>
      <xdr:rowOff>0</xdr:rowOff>
    </xdr:to>
    <xdr:sp macro="" textlink="">
      <xdr:nvSpPr>
        <xdr:cNvPr id="314" name="Shield_H17">
          <a:extLst>
            <a:ext uri="{FF2B5EF4-FFF2-40B4-BE49-F238E27FC236}">
              <a16:creationId xmlns:a16="http://schemas.microsoft.com/office/drawing/2014/main" id="{E125FA7C-6A1D-463E-A3D0-8EF485B90390}"/>
            </a:ext>
          </a:extLst>
        </xdr:cNvPr>
        <xdr:cNvSpPr>
          <a:spLocks/>
        </xdr:cNvSpPr>
      </xdr:nvSpPr>
      <xdr:spPr>
        <a:xfrm>
          <a:off x="12487275" y="6410325"/>
          <a:ext cx="8096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17</xdr:row>
      <xdr:rowOff>0</xdr:rowOff>
    </xdr:from>
    <xdr:to>
      <xdr:col>1</xdr:col>
      <xdr:colOff>0</xdr:colOff>
      <xdr:row>18</xdr:row>
      <xdr:rowOff>0</xdr:rowOff>
    </xdr:to>
    <xdr:sp macro="" textlink="">
      <xdr:nvSpPr>
        <xdr:cNvPr id="315" name="Shield_A18">
          <a:extLst>
            <a:ext uri="{FF2B5EF4-FFF2-40B4-BE49-F238E27FC236}">
              <a16:creationId xmlns:a16="http://schemas.microsoft.com/office/drawing/2014/main" id="{AA5DA6BD-8ECB-49D9-AC3F-7CE4219E8803}"/>
            </a:ext>
          </a:extLst>
        </xdr:cNvPr>
        <xdr:cNvSpPr>
          <a:spLocks/>
        </xdr:cNvSpPr>
      </xdr:nvSpPr>
      <xdr:spPr>
        <a:xfrm>
          <a:off x="0" y="6772275"/>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17</xdr:row>
      <xdr:rowOff>0</xdr:rowOff>
    </xdr:from>
    <xdr:to>
      <xdr:col>2</xdr:col>
      <xdr:colOff>0</xdr:colOff>
      <xdr:row>18</xdr:row>
      <xdr:rowOff>0</xdr:rowOff>
    </xdr:to>
    <xdr:sp macro="" textlink="">
      <xdr:nvSpPr>
        <xdr:cNvPr id="316" name="Shield_B18">
          <a:extLst>
            <a:ext uri="{FF2B5EF4-FFF2-40B4-BE49-F238E27FC236}">
              <a16:creationId xmlns:a16="http://schemas.microsoft.com/office/drawing/2014/main" id="{C193CC9B-27D2-4251-870C-1AF93FDA8105}"/>
            </a:ext>
          </a:extLst>
        </xdr:cNvPr>
        <xdr:cNvSpPr>
          <a:spLocks/>
        </xdr:cNvSpPr>
      </xdr:nvSpPr>
      <xdr:spPr>
        <a:xfrm>
          <a:off x="685800" y="6772275"/>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17</xdr:row>
      <xdr:rowOff>0</xdr:rowOff>
    </xdr:from>
    <xdr:to>
      <xdr:col>3</xdr:col>
      <xdr:colOff>0</xdr:colOff>
      <xdr:row>18</xdr:row>
      <xdr:rowOff>0</xdr:rowOff>
    </xdr:to>
    <xdr:sp macro="" textlink="">
      <xdr:nvSpPr>
        <xdr:cNvPr id="317" name="Shield_C18">
          <a:extLst>
            <a:ext uri="{FF2B5EF4-FFF2-40B4-BE49-F238E27FC236}">
              <a16:creationId xmlns:a16="http://schemas.microsoft.com/office/drawing/2014/main" id="{1006CE01-4A4E-4E79-A90D-F8D2F2E7D057}"/>
            </a:ext>
          </a:extLst>
        </xdr:cNvPr>
        <xdr:cNvSpPr>
          <a:spLocks/>
        </xdr:cNvSpPr>
      </xdr:nvSpPr>
      <xdr:spPr>
        <a:xfrm>
          <a:off x="5372100" y="67722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17</xdr:row>
      <xdr:rowOff>0</xdr:rowOff>
    </xdr:from>
    <xdr:to>
      <xdr:col>4</xdr:col>
      <xdr:colOff>0</xdr:colOff>
      <xdr:row>18</xdr:row>
      <xdr:rowOff>0</xdr:rowOff>
    </xdr:to>
    <xdr:sp macro="" textlink="">
      <xdr:nvSpPr>
        <xdr:cNvPr id="318" name="Shield_D18">
          <a:extLst>
            <a:ext uri="{FF2B5EF4-FFF2-40B4-BE49-F238E27FC236}">
              <a16:creationId xmlns:a16="http://schemas.microsoft.com/office/drawing/2014/main" id="{D5DAFD4E-4BE6-4E1D-8695-5C9D32ADAA9B}"/>
            </a:ext>
          </a:extLst>
        </xdr:cNvPr>
        <xdr:cNvSpPr>
          <a:spLocks/>
        </xdr:cNvSpPr>
      </xdr:nvSpPr>
      <xdr:spPr>
        <a:xfrm>
          <a:off x="6029325" y="677227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17</xdr:row>
      <xdr:rowOff>0</xdr:rowOff>
    </xdr:from>
    <xdr:to>
      <xdr:col>5</xdr:col>
      <xdr:colOff>0</xdr:colOff>
      <xdr:row>18</xdr:row>
      <xdr:rowOff>0</xdr:rowOff>
    </xdr:to>
    <xdr:sp macro="" textlink="">
      <xdr:nvSpPr>
        <xdr:cNvPr id="319" name="Shield_E18">
          <a:extLst>
            <a:ext uri="{FF2B5EF4-FFF2-40B4-BE49-F238E27FC236}">
              <a16:creationId xmlns:a16="http://schemas.microsoft.com/office/drawing/2014/main" id="{6C90776E-907C-4103-8973-653597F9E588}"/>
            </a:ext>
          </a:extLst>
        </xdr:cNvPr>
        <xdr:cNvSpPr>
          <a:spLocks/>
        </xdr:cNvSpPr>
      </xdr:nvSpPr>
      <xdr:spPr>
        <a:xfrm>
          <a:off x="8334375" y="6772275"/>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17</xdr:row>
      <xdr:rowOff>0</xdr:rowOff>
    </xdr:from>
    <xdr:to>
      <xdr:col>6</xdr:col>
      <xdr:colOff>0</xdr:colOff>
      <xdr:row>18</xdr:row>
      <xdr:rowOff>0</xdr:rowOff>
    </xdr:to>
    <xdr:sp macro="" textlink="">
      <xdr:nvSpPr>
        <xdr:cNvPr id="320" name="Shield_F18">
          <a:extLst>
            <a:ext uri="{FF2B5EF4-FFF2-40B4-BE49-F238E27FC236}">
              <a16:creationId xmlns:a16="http://schemas.microsoft.com/office/drawing/2014/main" id="{21642E91-9049-48D4-AF8A-BF01F1380261}"/>
            </a:ext>
          </a:extLst>
        </xdr:cNvPr>
        <xdr:cNvSpPr>
          <a:spLocks/>
        </xdr:cNvSpPr>
      </xdr:nvSpPr>
      <xdr:spPr>
        <a:xfrm>
          <a:off x="9525000" y="67722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17</xdr:row>
      <xdr:rowOff>0</xdr:rowOff>
    </xdr:from>
    <xdr:to>
      <xdr:col>7</xdr:col>
      <xdr:colOff>0</xdr:colOff>
      <xdr:row>18</xdr:row>
      <xdr:rowOff>0</xdr:rowOff>
    </xdr:to>
    <xdr:sp macro="" textlink="">
      <xdr:nvSpPr>
        <xdr:cNvPr id="321" name="Shield_G18">
          <a:extLst>
            <a:ext uri="{FF2B5EF4-FFF2-40B4-BE49-F238E27FC236}">
              <a16:creationId xmlns:a16="http://schemas.microsoft.com/office/drawing/2014/main" id="{ED9007F9-BD59-4151-A895-92AFE4D972DF}"/>
            </a:ext>
          </a:extLst>
        </xdr:cNvPr>
        <xdr:cNvSpPr>
          <a:spLocks/>
        </xdr:cNvSpPr>
      </xdr:nvSpPr>
      <xdr:spPr>
        <a:xfrm>
          <a:off x="10182225" y="677227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17</xdr:row>
      <xdr:rowOff>0</xdr:rowOff>
    </xdr:from>
    <xdr:to>
      <xdr:col>8</xdr:col>
      <xdr:colOff>0</xdr:colOff>
      <xdr:row>18</xdr:row>
      <xdr:rowOff>0</xdr:rowOff>
    </xdr:to>
    <xdr:sp macro="" textlink="">
      <xdr:nvSpPr>
        <xdr:cNvPr id="322" name="Shield_H18">
          <a:extLst>
            <a:ext uri="{FF2B5EF4-FFF2-40B4-BE49-F238E27FC236}">
              <a16:creationId xmlns:a16="http://schemas.microsoft.com/office/drawing/2014/main" id="{743C3E40-F44E-49DD-8BCD-2BC39C302148}"/>
            </a:ext>
          </a:extLst>
        </xdr:cNvPr>
        <xdr:cNvSpPr>
          <a:spLocks/>
        </xdr:cNvSpPr>
      </xdr:nvSpPr>
      <xdr:spPr>
        <a:xfrm>
          <a:off x="12487275" y="6772275"/>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18</xdr:row>
      <xdr:rowOff>0</xdr:rowOff>
    </xdr:from>
    <xdr:to>
      <xdr:col>1</xdr:col>
      <xdr:colOff>0</xdr:colOff>
      <xdr:row>19</xdr:row>
      <xdr:rowOff>0</xdr:rowOff>
    </xdr:to>
    <xdr:sp macro="" textlink="">
      <xdr:nvSpPr>
        <xdr:cNvPr id="323" name="Shield_A19">
          <a:extLst>
            <a:ext uri="{FF2B5EF4-FFF2-40B4-BE49-F238E27FC236}">
              <a16:creationId xmlns:a16="http://schemas.microsoft.com/office/drawing/2014/main" id="{8FEA7B4E-BF90-4EC8-AACF-4513C826F477}"/>
            </a:ext>
          </a:extLst>
        </xdr:cNvPr>
        <xdr:cNvSpPr>
          <a:spLocks/>
        </xdr:cNvSpPr>
      </xdr:nvSpPr>
      <xdr:spPr>
        <a:xfrm>
          <a:off x="0" y="7277100"/>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18</xdr:row>
      <xdr:rowOff>0</xdr:rowOff>
    </xdr:from>
    <xdr:to>
      <xdr:col>2</xdr:col>
      <xdr:colOff>0</xdr:colOff>
      <xdr:row>19</xdr:row>
      <xdr:rowOff>0</xdr:rowOff>
    </xdr:to>
    <xdr:sp macro="" textlink="">
      <xdr:nvSpPr>
        <xdr:cNvPr id="324" name="Shield_B19">
          <a:extLst>
            <a:ext uri="{FF2B5EF4-FFF2-40B4-BE49-F238E27FC236}">
              <a16:creationId xmlns:a16="http://schemas.microsoft.com/office/drawing/2014/main" id="{FDC5B006-E28E-40B1-AFAB-5351A530CB32}"/>
            </a:ext>
          </a:extLst>
        </xdr:cNvPr>
        <xdr:cNvSpPr>
          <a:spLocks/>
        </xdr:cNvSpPr>
      </xdr:nvSpPr>
      <xdr:spPr>
        <a:xfrm>
          <a:off x="685800" y="7277100"/>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18</xdr:row>
      <xdr:rowOff>0</xdr:rowOff>
    </xdr:from>
    <xdr:to>
      <xdr:col>3</xdr:col>
      <xdr:colOff>0</xdr:colOff>
      <xdr:row>19</xdr:row>
      <xdr:rowOff>0</xdr:rowOff>
    </xdr:to>
    <xdr:sp macro="" textlink="">
      <xdr:nvSpPr>
        <xdr:cNvPr id="325" name="Shield_C19">
          <a:extLst>
            <a:ext uri="{FF2B5EF4-FFF2-40B4-BE49-F238E27FC236}">
              <a16:creationId xmlns:a16="http://schemas.microsoft.com/office/drawing/2014/main" id="{23A039DF-1097-467E-9FF3-658BAF7EEFA0}"/>
            </a:ext>
          </a:extLst>
        </xdr:cNvPr>
        <xdr:cNvSpPr>
          <a:spLocks/>
        </xdr:cNvSpPr>
      </xdr:nvSpPr>
      <xdr:spPr>
        <a:xfrm>
          <a:off x="5372100" y="7277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18</xdr:row>
      <xdr:rowOff>0</xdr:rowOff>
    </xdr:from>
    <xdr:to>
      <xdr:col>4</xdr:col>
      <xdr:colOff>0</xdr:colOff>
      <xdr:row>19</xdr:row>
      <xdr:rowOff>0</xdr:rowOff>
    </xdr:to>
    <xdr:sp macro="" textlink="">
      <xdr:nvSpPr>
        <xdr:cNvPr id="326" name="Shield_D19">
          <a:extLst>
            <a:ext uri="{FF2B5EF4-FFF2-40B4-BE49-F238E27FC236}">
              <a16:creationId xmlns:a16="http://schemas.microsoft.com/office/drawing/2014/main" id="{857EEED3-12D8-4904-917D-274C39D27556}"/>
            </a:ext>
          </a:extLst>
        </xdr:cNvPr>
        <xdr:cNvSpPr>
          <a:spLocks/>
        </xdr:cNvSpPr>
      </xdr:nvSpPr>
      <xdr:spPr>
        <a:xfrm>
          <a:off x="6029325" y="7277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18</xdr:row>
      <xdr:rowOff>0</xdr:rowOff>
    </xdr:from>
    <xdr:to>
      <xdr:col>5</xdr:col>
      <xdr:colOff>0</xdr:colOff>
      <xdr:row>19</xdr:row>
      <xdr:rowOff>0</xdr:rowOff>
    </xdr:to>
    <xdr:sp macro="" textlink="">
      <xdr:nvSpPr>
        <xdr:cNvPr id="327" name="Shield_E19">
          <a:extLst>
            <a:ext uri="{FF2B5EF4-FFF2-40B4-BE49-F238E27FC236}">
              <a16:creationId xmlns:a16="http://schemas.microsoft.com/office/drawing/2014/main" id="{AB9A9D1C-E3CF-4ED1-BC6B-F1CD9F5E8772}"/>
            </a:ext>
          </a:extLst>
        </xdr:cNvPr>
        <xdr:cNvSpPr>
          <a:spLocks/>
        </xdr:cNvSpPr>
      </xdr:nvSpPr>
      <xdr:spPr>
        <a:xfrm>
          <a:off x="8334375" y="7277100"/>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18</xdr:row>
      <xdr:rowOff>0</xdr:rowOff>
    </xdr:from>
    <xdr:to>
      <xdr:col>6</xdr:col>
      <xdr:colOff>0</xdr:colOff>
      <xdr:row>19</xdr:row>
      <xdr:rowOff>0</xdr:rowOff>
    </xdr:to>
    <xdr:sp macro="" textlink="">
      <xdr:nvSpPr>
        <xdr:cNvPr id="328" name="Shield_F19">
          <a:extLst>
            <a:ext uri="{FF2B5EF4-FFF2-40B4-BE49-F238E27FC236}">
              <a16:creationId xmlns:a16="http://schemas.microsoft.com/office/drawing/2014/main" id="{EC637D45-B34A-43BF-B218-08ED8ADA1B89}"/>
            </a:ext>
          </a:extLst>
        </xdr:cNvPr>
        <xdr:cNvSpPr>
          <a:spLocks/>
        </xdr:cNvSpPr>
      </xdr:nvSpPr>
      <xdr:spPr>
        <a:xfrm>
          <a:off x="9525000" y="7277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18</xdr:row>
      <xdr:rowOff>0</xdr:rowOff>
    </xdr:from>
    <xdr:to>
      <xdr:col>7</xdr:col>
      <xdr:colOff>0</xdr:colOff>
      <xdr:row>19</xdr:row>
      <xdr:rowOff>0</xdr:rowOff>
    </xdr:to>
    <xdr:sp macro="" textlink="">
      <xdr:nvSpPr>
        <xdr:cNvPr id="329" name="Shield_G19">
          <a:extLst>
            <a:ext uri="{FF2B5EF4-FFF2-40B4-BE49-F238E27FC236}">
              <a16:creationId xmlns:a16="http://schemas.microsoft.com/office/drawing/2014/main" id="{47355B10-C82B-468B-9FF2-E570C464417A}"/>
            </a:ext>
          </a:extLst>
        </xdr:cNvPr>
        <xdr:cNvSpPr>
          <a:spLocks/>
        </xdr:cNvSpPr>
      </xdr:nvSpPr>
      <xdr:spPr>
        <a:xfrm>
          <a:off x="10182225" y="7277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18</xdr:row>
      <xdr:rowOff>0</xdr:rowOff>
    </xdr:from>
    <xdr:to>
      <xdr:col>8</xdr:col>
      <xdr:colOff>0</xdr:colOff>
      <xdr:row>19</xdr:row>
      <xdr:rowOff>0</xdr:rowOff>
    </xdr:to>
    <xdr:sp macro="" textlink="">
      <xdr:nvSpPr>
        <xdr:cNvPr id="330" name="Shield_H19">
          <a:extLst>
            <a:ext uri="{FF2B5EF4-FFF2-40B4-BE49-F238E27FC236}">
              <a16:creationId xmlns:a16="http://schemas.microsoft.com/office/drawing/2014/main" id="{AD4B30B2-FACB-45BE-ABD4-2A35782849C0}"/>
            </a:ext>
          </a:extLst>
        </xdr:cNvPr>
        <xdr:cNvSpPr>
          <a:spLocks/>
        </xdr:cNvSpPr>
      </xdr:nvSpPr>
      <xdr:spPr>
        <a:xfrm>
          <a:off x="12487275" y="7277100"/>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19</xdr:row>
      <xdr:rowOff>0</xdr:rowOff>
    </xdr:from>
    <xdr:to>
      <xdr:col>1</xdr:col>
      <xdr:colOff>0</xdr:colOff>
      <xdr:row>20</xdr:row>
      <xdr:rowOff>0</xdr:rowOff>
    </xdr:to>
    <xdr:sp macro="" textlink="">
      <xdr:nvSpPr>
        <xdr:cNvPr id="331" name="Shield_A20">
          <a:extLst>
            <a:ext uri="{FF2B5EF4-FFF2-40B4-BE49-F238E27FC236}">
              <a16:creationId xmlns:a16="http://schemas.microsoft.com/office/drawing/2014/main" id="{58404AF5-7E58-498D-8544-01012CD64730}"/>
            </a:ext>
          </a:extLst>
        </xdr:cNvPr>
        <xdr:cNvSpPr>
          <a:spLocks/>
        </xdr:cNvSpPr>
      </xdr:nvSpPr>
      <xdr:spPr>
        <a:xfrm>
          <a:off x="0" y="7562850"/>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19</xdr:row>
      <xdr:rowOff>0</xdr:rowOff>
    </xdr:from>
    <xdr:to>
      <xdr:col>2</xdr:col>
      <xdr:colOff>0</xdr:colOff>
      <xdr:row>20</xdr:row>
      <xdr:rowOff>0</xdr:rowOff>
    </xdr:to>
    <xdr:sp macro="" textlink="">
      <xdr:nvSpPr>
        <xdr:cNvPr id="332" name="Shield_B20">
          <a:extLst>
            <a:ext uri="{FF2B5EF4-FFF2-40B4-BE49-F238E27FC236}">
              <a16:creationId xmlns:a16="http://schemas.microsoft.com/office/drawing/2014/main" id="{3A0D8C8E-E02D-4F8D-935B-BE8F33BEC832}"/>
            </a:ext>
          </a:extLst>
        </xdr:cNvPr>
        <xdr:cNvSpPr>
          <a:spLocks/>
        </xdr:cNvSpPr>
      </xdr:nvSpPr>
      <xdr:spPr>
        <a:xfrm>
          <a:off x="685800" y="7562850"/>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19</xdr:row>
      <xdr:rowOff>0</xdr:rowOff>
    </xdr:from>
    <xdr:to>
      <xdr:col>3</xdr:col>
      <xdr:colOff>0</xdr:colOff>
      <xdr:row>20</xdr:row>
      <xdr:rowOff>0</xdr:rowOff>
    </xdr:to>
    <xdr:sp macro="" textlink="">
      <xdr:nvSpPr>
        <xdr:cNvPr id="333" name="Shield_C20">
          <a:extLst>
            <a:ext uri="{FF2B5EF4-FFF2-40B4-BE49-F238E27FC236}">
              <a16:creationId xmlns:a16="http://schemas.microsoft.com/office/drawing/2014/main" id="{40507687-8291-44E6-BE3C-68ACA4C7151A}"/>
            </a:ext>
          </a:extLst>
        </xdr:cNvPr>
        <xdr:cNvSpPr>
          <a:spLocks/>
        </xdr:cNvSpPr>
      </xdr:nvSpPr>
      <xdr:spPr>
        <a:xfrm>
          <a:off x="5372100" y="7562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19</xdr:row>
      <xdr:rowOff>0</xdr:rowOff>
    </xdr:from>
    <xdr:to>
      <xdr:col>4</xdr:col>
      <xdr:colOff>0</xdr:colOff>
      <xdr:row>20</xdr:row>
      <xdr:rowOff>0</xdr:rowOff>
    </xdr:to>
    <xdr:sp macro="" textlink="">
      <xdr:nvSpPr>
        <xdr:cNvPr id="334" name="Shield_D20">
          <a:extLst>
            <a:ext uri="{FF2B5EF4-FFF2-40B4-BE49-F238E27FC236}">
              <a16:creationId xmlns:a16="http://schemas.microsoft.com/office/drawing/2014/main" id="{47045767-8462-4983-BF63-0136F1332DD0}"/>
            </a:ext>
          </a:extLst>
        </xdr:cNvPr>
        <xdr:cNvSpPr>
          <a:spLocks/>
        </xdr:cNvSpPr>
      </xdr:nvSpPr>
      <xdr:spPr>
        <a:xfrm>
          <a:off x="6029325" y="7562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19</xdr:row>
      <xdr:rowOff>0</xdr:rowOff>
    </xdr:from>
    <xdr:to>
      <xdr:col>5</xdr:col>
      <xdr:colOff>0</xdr:colOff>
      <xdr:row>20</xdr:row>
      <xdr:rowOff>0</xdr:rowOff>
    </xdr:to>
    <xdr:sp macro="" textlink="">
      <xdr:nvSpPr>
        <xdr:cNvPr id="335" name="Shield_E20">
          <a:extLst>
            <a:ext uri="{FF2B5EF4-FFF2-40B4-BE49-F238E27FC236}">
              <a16:creationId xmlns:a16="http://schemas.microsoft.com/office/drawing/2014/main" id="{6FF0D0C2-2DF4-40AF-ACE3-1DD7B929A8D2}"/>
            </a:ext>
          </a:extLst>
        </xdr:cNvPr>
        <xdr:cNvSpPr>
          <a:spLocks/>
        </xdr:cNvSpPr>
      </xdr:nvSpPr>
      <xdr:spPr>
        <a:xfrm>
          <a:off x="8334375" y="7562850"/>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19</xdr:row>
      <xdr:rowOff>0</xdr:rowOff>
    </xdr:from>
    <xdr:to>
      <xdr:col>6</xdr:col>
      <xdr:colOff>0</xdr:colOff>
      <xdr:row>20</xdr:row>
      <xdr:rowOff>0</xdr:rowOff>
    </xdr:to>
    <xdr:sp macro="" textlink="">
      <xdr:nvSpPr>
        <xdr:cNvPr id="336" name="Shield_F20">
          <a:extLst>
            <a:ext uri="{FF2B5EF4-FFF2-40B4-BE49-F238E27FC236}">
              <a16:creationId xmlns:a16="http://schemas.microsoft.com/office/drawing/2014/main" id="{C80FB0B5-94A9-451C-B2FF-4D56C09B5653}"/>
            </a:ext>
          </a:extLst>
        </xdr:cNvPr>
        <xdr:cNvSpPr>
          <a:spLocks/>
        </xdr:cNvSpPr>
      </xdr:nvSpPr>
      <xdr:spPr>
        <a:xfrm>
          <a:off x="9525000" y="7562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19</xdr:row>
      <xdr:rowOff>0</xdr:rowOff>
    </xdr:from>
    <xdr:to>
      <xdr:col>7</xdr:col>
      <xdr:colOff>0</xdr:colOff>
      <xdr:row>20</xdr:row>
      <xdr:rowOff>0</xdr:rowOff>
    </xdr:to>
    <xdr:sp macro="" textlink="">
      <xdr:nvSpPr>
        <xdr:cNvPr id="337" name="Shield_G20">
          <a:extLst>
            <a:ext uri="{FF2B5EF4-FFF2-40B4-BE49-F238E27FC236}">
              <a16:creationId xmlns:a16="http://schemas.microsoft.com/office/drawing/2014/main" id="{A3954E28-4C02-4EEB-961A-C90781F8BEE3}"/>
            </a:ext>
          </a:extLst>
        </xdr:cNvPr>
        <xdr:cNvSpPr>
          <a:spLocks/>
        </xdr:cNvSpPr>
      </xdr:nvSpPr>
      <xdr:spPr>
        <a:xfrm>
          <a:off x="10182225" y="7562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19</xdr:row>
      <xdr:rowOff>0</xdr:rowOff>
    </xdr:from>
    <xdr:to>
      <xdr:col>8</xdr:col>
      <xdr:colOff>0</xdr:colOff>
      <xdr:row>20</xdr:row>
      <xdr:rowOff>0</xdr:rowOff>
    </xdr:to>
    <xdr:sp macro="" textlink="">
      <xdr:nvSpPr>
        <xdr:cNvPr id="338" name="Shield_H20">
          <a:extLst>
            <a:ext uri="{FF2B5EF4-FFF2-40B4-BE49-F238E27FC236}">
              <a16:creationId xmlns:a16="http://schemas.microsoft.com/office/drawing/2014/main" id="{FA89AE17-2F60-4A0E-B8D6-EB4AAFFC416B}"/>
            </a:ext>
          </a:extLst>
        </xdr:cNvPr>
        <xdr:cNvSpPr>
          <a:spLocks/>
        </xdr:cNvSpPr>
      </xdr:nvSpPr>
      <xdr:spPr>
        <a:xfrm>
          <a:off x="12487275" y="7562850"/>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20</xdr:row>
      <xdr:rowOff>0</xdr:rowOff>
    </xdr:from>
    <xdr:to>
      <xdr:col>1</xdr:col>
      <xdr:colOff>0</xdr:colOff>
      <xdr:row>21</xdr:row>
      <xdr:rowOff>0</xdr:rowOff>
    </xdr:to>
    <xdr:sp macro="" textlink="">
      <xdr:nvSpPr>
        <xdr:cNvPr id="339" name="Shield_A21">
          <a:extLst>
            <a:ext uri="{FF2B5EF4-FFF2-40B4-BE49-F238E27FC236}">
              <a16:creationId xmlns:a16="http://schemas.microsoft.com/office/drawing/2014/main" id="{656F7292-52C1-47C1-8FA1-BEB7E899F392}"/>
            </a:ext>
          </a:extLst>
        </xdr:cNvPr>
        <xdr:cNvSpPr>
          <a:spLocks/>
        </xdr:cNvSpPr>
      </xdr:nvSpPr>
      <xdr:spPr>
        <a:xfrm>
          <a:off x="0" y="7886700"/>
          <a:ext cx="68580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20</xdr:row>
      <xdr:rowOff>0</xdr:rowOff>
    </xdr:from>
    <xdr:to>
      <xdr:col>2</xdr:col>
      <xdr:colOff>0</xdr:colOff>
      <xdr:row>21</xdr:row>
      <xdr:rowOff>0</xdr:rowOff>
    </xdr:to>
    <xdr:sp macro="" textlink="">
      <xdr:nvSpPr>
        <xdr:cNvPr id="340" name="Shield_B21">
          <a:extLst>
            <a:ext uri="{FF2B5EF4-FFF2-40B4-BE49-F238E27FC236}">
              <a16:creationId xmlns:a16="http://schemas.microsoft.com/office/drawing/2014/main" id="{75C5CFB5-0CE3-49AE-8D4C-3E60FF4D9BD9}"/>
            </a:ext>
          </a:extLst>
        </xdr:cNvPr>
        <xdr:cNvSpPr>
          <a:spLocks/>
        </xdr:cNvSpPr>
      </xdr:nvSpPr>
      <xdr:spPr>
        <a:xfrm>
          <a:off x="685800" y="7886700"/>
          <a:ext cx="468630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20</xdr:row>
      <xdr:rowOff>0</xdr:rowOff>
    </xdr:from>
    <xdr:to>
      <xdr:col>3</xdr:col>
      <xdr:colOff>0</xdr:colOff>
      <xdr:row>21</xdr:row>
      <xdr:rowOff>0</xdr:rowOff>
    </xdr:to>
    <xdr:sp macro="" textlink="">
      <xdr:nvSpPr>
        <xdr:cNvPr id="341" name="Shield_C21">
          <a:extLst>
            <a:ext uri="{FF2B5EF4-FFF2-40B4-BE49-F238E27FC236}">
              <a16:creationId xmlns:a16="http://schemas.microsoft.com/office/drawing/2014/main" id="{1A701589-A6FC-437D-A0AE-93D70EFA5A53}"/>
            </a:ext>
          </a:extLst>
        </xdr:cNvPr>
        <xdr:cNvSpPr>
          <a:spLocks/>
        </xdr:cNvSpPr>
      </xdr:nvSpPr>
      <xdr:spPr>
        <a:xfrm>
          <a:off x="5372100" y="7886700"/>
          <a:ext cx="6572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20</xdr:row>
      <xdr:rowOff>0</xdr:rowOff>
    </xdr:from>
    <xdr:to>
      <xdr:col>4</xdr:col>
      <xdr:colOff>0</xdr:colOff>
      <xdr:row>21</xdr:row>
      <xdr:rowOff>0</xdr:rowOff>
    </xdr:to>
    <xdr:sp macro="" textlink="">
      <xdr:nvSpPr>
        <xdr:cNvPr id="342" name="Shield_D21">
          <a:extLst>
            <a:ext uri="{FF2B5EF4-FFF2-40B4-BE49-F238E27FC236}">
              <a16:creationId xmlns:a16="http://schemas.microsoft.com/office/drawing/2014/main" id="{68F2F62F-D971-4686-A9A1-88B1314211E4}"/>
            </a:ext>
          </a:extLst>
        </xdr:cNvPr>
        <xdr:cNvSpPr>
          <a:spLocks/>
        </xdr:cNvSpPr>
      </xdr:nvSpPr>
      <xdr:spPr>
        <a:xfrm>
          <a:off x="6029325" y="7886700"/>
          <a:ext cx="230505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20</xdr:row>
      <xdr:rowOff>0</xdr:rowOff>
    </xdr:from>
    <xdr:to>
      <xdr:col>5</xdr:col>
      <xdr:colOff>0</xdr:colOff>
      <xdr:row>21</xdr:row>
      <xdr:rowOff>0</xdr:rowOff>
    </xdr:to>
    <xdr:sp macro="" textlink="">
      <xdr:nvSpPr>
        <xdr:cNvPr id="343" name="Shield_E21">
          <a:extLst>
            <a:ext uri="{FF2B5EF4-FFF2-40B4-BE49-F238E27FC236}">
              <a16:creationId xmlns:a16="http://schemas.microsoft.com/office/drawing/2014/main" id="{B9BBE235-9B95-42DF-89E1-C50DE9EAB728}"/>
            </a:ext>
          </a:extLst>
        </xdr:cNvPr>
        <xdr:cNvSpPr>
          <a:spLocks/>
        </xdr:cNvSpPr>
      </xdr:nvSpPr>
      <xdr:spPr>
        <a:xfrm>
          <a:off x="8334375" y="7886700"/>
          <a:ext cx="11906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20</xdr:row>
      <xdr:rowOff>0</xdr:rowOff>
    </xdr:from>
    <xdr:to>
      <xdr:col>6</xdr:col>
      <xdr:colOff>0</xdr:colOff>
      <xdr:row>21</xdr:row>
      <xdr:rowOff>0</xdr:rowOff>
    </xdr:to>
    <xdr:sp macro="" textlink="">
      <xdr:nvSpPr>
        <xdr:cNvPr id="344" name="Shield_F21">
          <a:extLst>
            <a:ext uri="{FF2B5EF4-FFF2-40B4-BE49-F238E27FC236}">
              <a16:creationId xmlns:a16="http://schemas.microsoft.com/office/drawing/2014/main" id="{FFA398F5-8691-44A7-96C9-C154C7475A99}"/>
            </a:ext>
          </a:extLst>
        </xdr:cNvPr>
        <xdr:cNvSpPr>
          <a:spLocks/>
        </xdr:cNvSpPr>
      </xdr:nvSpPr>
      <xdr:spPr>
        <a:xfrm>
          <a:off x="9525000" y="7886700"/>
          <a:ext cx="6572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20</xdr:row>
      <xdr:rowOff>0</xdr:rowOff>
    </xdr:from>
    <xdr:to>
      <xdr:col>7</xdr:col>
      <xdr:colOff>0</xdr:colOff>
      <xdr:row>21</xdr:row>
      <xdr:rowOff>0</xdr:rowOff>
    </xdr:to>
    <xdr:sp macro="" textlink="">
      <xdr:nvSpPr>
        <xdr:cNvPr id="345" name="Shield_G21">
          <a:extLst>
            <a:ext uri="{FF2B5EF4-FFF2-40B4-BE49-F238E27FC236}">
              <a16:creationId xmlns:a16="http://schemas.microsoft.com/office/drawing/2014/main" id="{F098E0CE-9D34-4AA0-8724-0FD55D2688FF}"/>
            </a:ext>
          </a:extLst>
        </xdr:cNvPr>
        <xdr:cNvSpPr>
          <a:spLocks/>
        </xdr:cNvSpPr>
      </xdr:nvSpPr>
      <xdr:spPr>
        <a:xfrm>
          <a:off x="10182225" y="7886700"/>
          <a:ext cx="230505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20</xdr:row>
      <xdr:rowOff>0</xdr:rowOff>
    </xdr:from>
    <xdr:to>
      <xdr:col>8</xdr:col>
      <xdr:colOff>0</xdr:colOff>
      <xdr:row>21</xdr:row>
      <xdr:rowOff>0</xdr:rowOff>
    </xdr:to>
    <xdr:sp macro="" textlink="">
      <xdr:nvSpPr>
        <xdr:cNvPr id="346" name="Shield_H21">
          <a:extLst>
            <a:ext uri="{FF2B5EF4-FFF2-40B4-BE49-F238E27FC236}">
              <a16:creationId xmlns:a16="http://schemas.microsoft.com/office/drawing/2014/main" id="{B046ECBE-EB6A-4F22-8926-301D79895371}"/>
            </a:ext>
          </a:extLst>
        </xdr:cNvPr>
        <xdr:cNvSpPr>
          <a:spLocks/>
        </xdr:cNvSpPr>
      </xdr:nvSpPr>
      <xdr:spPr>
        <a:xfrm>
          <a:off x="12487275" y="7886700"/>
          <a:ext cx="8096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21</xdr:row>
      <xdr:rowOff>0</xdr:rowOff>
    </xdr:from>
    <xdr:to>
      <xdr:col>1</xdr:col>
      <xdr:colOff>0</xdr:colOff>
      <xdr:row>22</xdr:row>
      <xdr:rowOff>0</xdr:rowOff>
    </xdr:to>
    <xdr:sp macro="" textlink="">
      <xdr:nvSpPr>
        <xdr:cNvPr id="347" name="Shield_A22">
          <a:extLst>
            <a:ext uri="{FF2B5EF4-FFF2-40B4-BE49-F238E27FC236}">
              <a16:creationId xmlns:a16="http://schemas.microsoft.com/office/drawing/2014/main" id="{A67B9B30-9EC4-45B3-B755-B6C02F15C1A6}"/>
            </a:ext>
          </a:extLst>
        </xdr:cNvPr>
        <xdr:cNvSpPr>
          <a:spLocks/>
        </xdr:cNvSpPr>
      </xdr:nvSpPr>
      <xdr:spPr>
        <a:xfrm>
          <a:off x="0" y="8229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21</xdr:row>
      <xdr:rowOff>0</xdr:rowOff>
    </xdr:from>
    <xdr:to>
      <xdr:col>2</xdr:col>
      <xdr:colOff>0</xdr:colOff>
      <xdr:row>22</xdr:row>
      <xdr:rowOff>0</xdr:rowOff>
    </xdr:to>
    <xdr:sp macro="" textlink="">
      <xdr:nvSpPr>
        <xdr:cNvPr id="348" name="Shield_B22">
          <a:extLst>
            <a:ext uri="{FF2B5EF4-FFF2-40B4-BE49-F238E27FC236}">
              <a16:creationId xmlns:a16="http://schemas.microsoft.com/office/drawing/2014/main" id="{D0C4C8A1-B57B-4B7D-A4EF-EC91C863B188}"/>
            </a:ext>
          </a:extLst>
        </xdr:cNvPr>
        <xdr:cNvSpPr>
          <a:spLocks/>
        </xdr:cNvSpPr>
      </xdr:nvSpPr>
      <xdr:spPr>
        <a:xfrm>
          <a:off x="685800" y="8229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21</xdr:row>
      <xdr:rowOff>0</xdr:rowOff>
    </xdr:from>
    <xdr:to>
      <xdr:col>3</xdr:col>
      <xdr:colOff>0</xdr:colOff>
      <xdr:row>22</xdr:row>
      <xdr:rowOff>0</xdr:rowOff>
    </xdr:to>
    <xdr:sp macro="" textlink="">
      <xdr:nvSpPr>
        <xdr:cNvPr id="349" name="Shield_C22">
          <a:extLst>
            <a:ext uri="{FF2B5EF4-FFF2-40B4-BE49-F238E27FC236}">
              <a16:creationId xmlns:a16="http://schemas.microsoft.com/office/drawing/2014/main" id="{05C2FF3F-88CE-4F23-8C6B-4C3CD3A6FDE1}"/>
            </a:ext>
          </a:extLst>
        </xdr:cNvPr>
        <xdr:cNvSpPr>
          <a:spLocks/>
        </xdr:cNvSpPr>
      </xdr:nvSpPr>
      <xdr:spPr>
        <a:xfrm>
          <a:off x="5372100" y="822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21</xdr:row>
      <xdr:rowOff>0</xdr:rowOff>
    </xdr:from>
    <xdr:to>
      <xdr:col>4</xdr:col>
      <xdr:colOff>0</xdr:colOff>
      <xdr:row>22</xdr:row>
      <xdr:rowOff>0</xdr:rowOff>
    </xdr:to>
    <xdr:sp macro="" textlink="">
      <xdr:nvSpPr>
        <xdr:cNvPr id="350" name="Shield_D22">
          <a:extLst>
            <a:ext uri="{FF2B5EF4-FFF2-40B4-BE49-F238E27FC236}">
              <a16:creationId xmlns:a16="http://schemas.microsoft.com/office/drawing/2014/main" id="{F434E0BD-E908-4881-B858-8ED64048FB30}"/>
            </a:ext>
          </a:extLst>
        </xdr:cNvPr>
        <xdr:cNvSpPr>
          <a:spLocks/>
        </xdr:cNvSpPr>
      </xdr:nvSpPr>
      <xdr:spPr>
        <a:xfrm>
          <a:off x="6029325" y="8229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21</xdr:row>
      <xdr:rowOff>0</xdr:rowOff>
    </xdr:from>
    <xdr:to>
      <xdr:col>5</xdr:col>
      <xdr:colOff>0</xdr:colOff>
      <xdr:row>22</xdr:row>
      <xdr:rowOff>0</xdr:rowOff>
    </xdr:to>
    <xdr:sp macro="" textlink="">
      <xdr:nvSpPr>
        <xdr:cNvPr id="351" name="Shield_E22">
          <a:extLst>
            <a:ext uri="{FF2B5EF4-FFF2-40B4-BE49-F238E27FC236}">
              <a16:creationId xmlns:a16="http://schemas.microsoft.com/office/drawing/2014/main" id="{8F6B5A71-A077-4AAB-A9B3-72DDB62770B8}"/>
            </a:ext>
          </a:extLst>
        </xdr:cNvPr>
        <xdr:cNvSpPr>
          <a:spLocks/>
        </xdr:cNvSpPr>
      </xdr:nvSpPr>
      <xdr:spPr>
        <a:xfrm>
          <a:off x="8334375" y="8229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21</xdr:row>
      <xdr:rowOff>0</xdr:rowOff>
    </xdr:from>
    <xdr:to>
      <xdr:col>6</xdr:col>
      <xdr:colOff>0</xdr:colOff>
      <xdr:row>22</xdr:row>
      <xdr:rowOff>0</xdr:rowOff>
    </xdr:to>
    <xdr:sp macro="" textlink="">
      <xdr:nvSpPr>
        <xdr:cNvPr id="352" name="Shield_F22">
          <a:extLst>
            <a:ext uri="{FF2B5EF4-FFF2-40B4-BE49-F238E27FC236}">
              <a16:creationId xmlns:a16="http://schemas.microsoft.com/office/drawing/2014/main" id="{1EF57DFD-353A-4899-9C1A-646F70173004}"/>
            </a:ext>
          </a:extLst>
        </xdr:cNvPr>
        <xdr:cNvSpPr>
          <a:spLocks/>
        </xdr:cNvSpPr>
      </xdr:nvSpPr>
      <xdr:spPr>
        <a:xfrm>
          <a:off x="9525000" y="822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21</xdr:row>
      <xdr:rowOff>0</xdr:rowOff>
    </xdr:from>
    <xdr:to>
      <xdr:col>7</xdr:col>
      <xdr:colOff>0</xdr:colOff>
      <xdr:row>22</xdr:row>
      <xdr:rowOff>0</xdr:rowOff>
    </xdr:to>
    <xdr:sp macro="" textlink="">
      <xdr:nvSpPr>
        <xdr:cNvPr id="353" name="Shield_G22">
          <a:extLst>
            <a:ext uri="{FF2B5EF4-FFF2-40B4-BE49-F238E27FC236}">
              <a16:creationId xmlns:a16="http://schemas.microsoft.com/office/drawing/2014/main" id="{8729A76E-5E4F-4DBE-A41B-BFF0A6FBBE51}"/>
            </a:ext>
          </a:extLst>
        </xdr:cNvPr>
        <xdr:cNvSpPr>
          <a:spLocks/>
        </xdr:cNvSpPr>
      </xdr:nvSpPr>
      <xdr:spPr>
        <a:xfrm>
          <a:off x="10182225" y="8229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21</xdr:row>
      <xdr:rowOff>0</xdr:rowOff>
    </xdr:from>
    <xdr:to>
      <xdr:col>8</xdr:col>
      <xdr:colOff>0</xdr:colOff>
      <xdr:row>22</xdr:row>
      <xdr:rowOff>0</xdr:rowOff>
    </xdr:to>
    <xdr:sp macro="" textlink="">
      <xdr:nvSpPr>
        <xdr:cNvPr id="354" name="Shield_H22">
          <a:extLst>
            <a:ext uri="{FF2B5EF4-FFF2-40B4-BE49-F238E27FC236}">
              <a16:creationId xmlns:a16="http://schemas.microsoft.com/office/drawing/2014/main" id="{D382ED13-BE8D-431E-ABA5-F59B7C6CD888}"/>
            </a:ext>
          </a:extLst>
        </xdr:cNvPr>
        <xdr:cNvSpPr>
          <a:spLocks/>
        </xdr:cNvSpPr>
      </xdr:nvSpPr>
      <xdr:spPr>
        <a:xfrm>
          <a:off x="12487275" y="8229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22</xdr:row>
      <xdr:rowOff>0</xdr:rowOff>
    </xdr:from>
    <xdr:to>
      <xdr:col>1</xdr:col>
      <xdr:colOff>0</xdr:colOff>
      <xdr:row>23</xdr:row>
      <xdr:rowOff>0</xdr:rowOff>
    </xdr:to>
    <xdr:sp macro="" textlink="">
      <xdr:nvSpPr>
        <xdr:cNvPr id="355" name="Shield_A23">
          <a:extLst>
            <a:ext uri="{FF2B5EF4-FFF2-40B4-BE49-F238E27FC236}">
              <a16:creationId xmlns:a16="http://schemas.microsoft.com/office/drawing/2014/main" id="{C463D1F4-2C36-4C8F-BD7C-60F256FED914}"/>
            </a:ext>
          </a:extLst>
        </xdr:cNvPr>
        <xdr:cNvSpPr>
          <a:spLocks/>
        </xdr:cNvSpPr>
      </xdr:nvSpPr>
      <xdr:spPr>
        <a:xfrm>
          <a:off x="0" y="8801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22</xdr:row>
      <xdr:rowOff>0</xdr:rowOff>
    </xdr:from>
    <xdr:to>
      <xdr:col>2</xdr:col>
      <xdr:colOff>0</xdr:colOff>
      <xdr:row>23</xdr:row>
      <xdr:rowOff>0</xdr:rowOff>
    </xdr:to>
    <xdr:sp macro="" textlink="">
      <xdr:nvSpPr>
        <xdr:cNvPr id="356" name="Shield_B23">
          <a:extLst>
            <a:ext uri="{FF2B5EF4-FFF2-40B4-BE49-F238E27FC236}">
              <a16:creationId xmlns:a16="http://schemas.microsoft.com/office/drawing/2014/main" id="{4046BE7D-18A1-4714-A0CB-EA55C8BD80F5}"/>
            </a:ext>
          </a:extLst>
        </xdr:cNvPr>
        <xdr:cNvSpPr>
          <a:spLocks/>
        </xdr:cNvSpPr>
      </xdr:nvSpPr>
      <xdr:spPr>
        <a:xfrm>
          <a:off x="685800" y="8801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22</xdr:row>
      <xdr:rowOff>0</xdr:rowOff>
    </xdr:from>
    <xdr:to>
      <xdr:col>3</xdr:col>
      <xdr:colOff>0</xdr:colOff>
      <xdr:row>23</xdr:row>
      <xdr:rowOff>0</xdr:rowOff>
    </xdr:to>
    <xdr:sp macro="" textlink="">
      <xdr:nvSpPr>
        <xdr:cNvPr id="357" name="Shield_C23">
          <a:extLst>
            <a:ext uri="{FF2B5EF4-FFF2-40B4-BE49-F238E27FC236}">
              <a16:creationId xmlns:a16="http://schemas.microsoft.com/office/drawing/2014/main" id="{7C30EB56-EED8-4683-AEF7-A7A96B6867DF}"/>
            </a:ext>
          </a:extLst>
        </xdr:cNvPr>
        <xdr:cNvSpPr>
          <a:spLocks/>
        </xdr:cNvSpPr>
      </xdr:nvSpPr>
      <xdr:spPr>
        <a:xfrm>
          <a:off x="5372100" y="8801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22</xdr:row>
      <xdr:rowOff>0</xdr:rowOff>
    </xdr:from>
    <xdr:to>
      <xdr:col>4</xdr:col>
      <xdr:colOff>0</xdr:colOff>
      <xdr:row>23</xdr:row>
      <xdr:rowOff>0</xdr:rowOff>
    </xdr:to>
    <xdr:sp macro="" textlink="">
      <xdr:nvSpPr>
        <xdr:cNvPr id="358" name="Shield_D23">
          <a:extLst>
            <a:ext uri="{FF2B5EF4-FFF2-40B4-BE49-F238E27FC236}">
              <a16:creationId xmlns:a16="http://schemas.microsoft.com/office/drawing/2014/main" id="{D6064869-2CCE-4C35-8B54-E0B22C9A0540}"/>
            </a:ext>
          </a:extLst>
        </xdr:cNvPr>
        <xdr:cNvSpPr>
          <a:spLocks/>
        </xdr:cNvSpPr>
      </xdr:nvSpPr>
      <xdr:spPr>
        <a:xfrm>
          <a:off x="6029325" y="8801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22</xdr:row>
      <xdr:rowOff>0</xdr:rowOff>
    </xdr:from>
    <xdr:to>
      <xdr:col>5</xdr:col>
      <xdr:colOff>0</xdr:colOff>
      <xdr:row>23</xdr:row>
      <xdr:rowOff>0</xdr:rowOff>
    </xdr:to>
    <xdr:sp macro="" textlink="">
      <xdr:nvSpPr>
        <xdr:cNvPr id="359" name="Shield_E23">
          <a:extLst>
            <a:ext uri="{FF2B5EF4-FFF2-40B4-BE49-F238E27FC236}">
              <a16:creationId xmlns:a16="http://schemas.microsoft.com/office/drawing/2014/main" id="{3D01DF65-9824-45A6-AA59-42EF0D95862F}"/>
            </a:ext>
          </a:extLst>
        </xdr:cNvPr>
        <xdr:cNvSpPr>
          <a:spLocks/>
        </xdr:cNvSpPr>
      </xdr:nvSpPr>
      <xdr:spPr>
        <a:xfrm>
          <a:off x="8334375" y="8801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22</xdr:row>
      <xdr:rowOff>0</xdr:rowOff>
    </xdr:from>
    <xdr:to>
      <xdr:col>6</xdr:col>
      <xdr:colOff>0</xdr:colOff>
      <xdr:row>23</xdr:row>
      <xdr:rowOff>0</xdr:rowOff>
    </xdr:to>
    <xdr:sp macro="" textlink="">
      <xdr:nvSpPr>
        <xdr:cNvPr id="360" name="Shield_F23">
          <a:extLst>
            <a:ext uri="{FF2B5EF4-FFF2-40B4-BE49-F238E27FC236}">
              <a16:creationId xmlns:a16="http://schemas.microsoft.com/office/drawing/2014/main" id="{241C8B0C-3165-43B4-B5DE-91F2F92FB87C}"/>
            </a:ext>
          </a:extLst>
        </xdr:cNvPr>
        <xdr:cNvSpPr>
          <a:spLocks/>
        </xdr:cNvSpPr>
      </xdr:nvSpPr>
      <xdr:spPr>
        <a:xfrm>
          <a:off x="9525000" y="8801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22</xdr:row>
      <xdr:rowOff>0</xdr:rowOff>
    </xdr:from>
    <xdr:to>
      <xdr:col>7</xdr:col>
      <xdr:colOff>0</xdr:colOff>
      <xdr:row>23</xdr:row>
      <xdr:rowOff>0</xdr:rowOff>
    </xdr:to>
    <xdr:sp macro="" textlink="">
      <xdr:nvSpPr>
        <xdr:cNvPr id="361" name="Shield_G23">
          <a:extLst>
            <a:ext uri="{FF2B5EF4-FFF2-40B4-BE49-F238E27FC236}">
              <a16:creationId xmlns:a16="http://schemas.microsoft.com/office/drawing/2014/main" id="{62903709-2191-441C-B59A-43E5F525A30F}"/>
            </a:ext>
          </a:extLst>
        </xdr:cNvPr>
        <xdr:cNvSpPr>
          <a:spLocks/>
        </xdr:cNvSpPr>
      </xdr:nvSpPr>
      <xdr:spPr>
        <a:xfrm>
          <a:off x="10182225" y="8801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22</xdr:row>
      <xdr:rowOff>0</xdr:rowOff>
    </xdr:from>
    <xdr:to>
      <xdr:col>8</xdr:col>
      <xdr:colOff>0</xdr:colOff>
      <xdr:row>23</xdr:row>
      <xdr:rowOff>0</xdr:rowOff>
    </xdr:to>
    <xdr:sp macro="" textlink="">
      <xdr:nvSpPr>
        <xdr:cNvPr id="362" name="Shield_H23">
          <a:extLst>
            <a:ext uri="{FF2B5EF4-FFF2-40B4-BE49-F238E27FC236}">
              <a16:creationId xmlns:a16="http://schemas.microsoft.com/office/drawing/2014/main" id="{E16C91F5-090B-4786-B4D0-87CC603C851E}"/>
            </a:ext>
          </a:extLst>
        </xdr:cNvPr>
        <xdr:cNvSpPr>
          <a:spLocks/>
        </xdr:cNvSpPr>
      </xdr:nvSpPr>
      <xdr:spPr>
        <a:xfrm>
          <a:off x="12487275" y="8801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14</xdr:row>
      <xdr:rowOff>0</xdr:rowOff>
    </xdr:from>
    <xdr:to>
      <xdr:col>5</xdr:col>
      <xdr:colOff>0</xdr:colOff>
      <xdr:row>15</xdr:row>
      <xdr:rowOff>0</xdr:rowOff>
    </xdr:to>
    <xdr:sp macro="" textlink="">
      <xdr:nvSpPr>
        <xdr:cNvPr id="363" name="Shield_E15">
          <a:extLst>
            <a:ext uri="{FF2B5EF4-FFF2-40B4-BE49-F238E27FC236}">
              <a16:creationId xmlns:a16="http://schemas.microsoft.com/office/drawing/2014/main" id="{8C400E19-DBEF-4011-A69E-F74FA5562945}"/>
            </a:ext>
          </a:extLst>
        </xdr:cNvPr>
        <xdr:cNvSpPr>
          <a:spLocks/>
        </xdr:cNvSpPr>
      </xdr:nvSpPr>
      <xdr:spPr>
        <a:xfrm>
          <a:off x="8334375" y="5743575"/>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14</xdr:row>
      <xdr:rowOff>0</xdr:rowOff>
    </xdr:from>
    <xdr:to>
      <xdr:col>6</xdr:col>
      <xdr:colOff>0</xdr:colOff>
      <xdr:row>15</xdr:row>
      <xdr:rowOff>0</xdr:rowOff>
    </xdr:to>
    <xdr:sp macro="" textlink="">
      <xdr:nvSpPr>
        <xdr:cNvPr id="364" name="Shield_F15">
          <a:extLst>
            <a:ext uri="{FF2B5EF4-FFF2-40B4-BE49-F238E27FC236}">
              <a16:creationId xmlns:a16="http://schemas.microsoft.com/office/drawing/2014/main" id="{7E8D06AE-1C66-4A95-BEBB-E085BE08C27D}"/>
            </a:ext>
          </a:extLst>
        </xdr:cNvPr>
        <xdr:cNvSpPr>
          <a:spLocks/>
        </xdr:cNvSpPr>
      </xdr:nvSpPr>
      <xdr:spPr>
        <a:xfrm>
          <a:off x="9525000" y="57435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14</xdr:row>
      <xdr:rowOff>0</xdr:rowOff>
    </xdr:from>
    <xdr:to>
      <xdr:col>7</xdr:col>
      <xdr:colOff>0</xdr:colOff>
      <xdr:row>15</xdr:row>
      <xdr:rowOff>0</xdr:rowOff>
    </xdr:to>
    <xdr:sp macro="" textlink="">
      <xdr:nvSpPr>
        <xdr:cNvPr id="365" name="Shield_G15">
          <a:extLst>
            <a:ext uri="{FF2B5EF4-FFF2-40B4-BE49-F238E27FC236}">
              <a16:creationId xmlns:a16="http://schemas.microsoft.com/office/drawing/2014/main" id="{18FBE7CD-E9D2-4038-8A17-A1689808E365}"/>
            </a:ext>
          </a:extLst>
        </xdr:cNvPr>
        <xdr:cNvSpPr>
          <a:spLocks/>
        </xdr:cNvSpPr>
      </xdr:nvSpPr>
      <xdr:spPr>
        <a:xfrm>
          <a:off x="10182225" y="574357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14</xdr:row>
      <xdr:rowOff>0</xdr:rowOff>
    </xdr:from>
    <xdr:to>
      <xdr:col>8</xdr:col>
      <xdr:colOff>0</xdr:colOff>
      <xdr:row>15</xdr:row>
      <xdr:rowOff>0</xdr:rowOff>
    </xdr:to>
    <xdr:sp macro="" textlink="">
      <xdr:nvSpPr>
        <xdr:cNvPr id="366" name="Shield_H15">
          <a:extLst>
            <a:ext uri="{FF2B5EF4-FFF2-40B4-BE49-F238E27FC236}">
              <a16:creationId xmlns:a16="http://schemas.microsoft.com/office/drawing/2014/main" id="{F10BA344-7B83-4443-A618-05FABF830F68}"/>
            </a:ext>
          </a:extLst>
        </xdr:cNvPr>
        <xdr:cNvSpPr>
          <a:spLocks/>
        </xdr:cNvSpPr>
      </xdr:nvSpPr>
      <xdr:spPr>
        <a:xfrm>
          <a:off x="12487275" y="5743575"/>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14</xdr:row>
      <xdr:rowOff>0</xdr:rowOff>
    </xdr:from>
    <xdr:to>
      <xdr:col>1</xdr:col>
      <xdr:colOff>0</xdr:colOff>
      <xdr:row>15</xdr:row>
      <xdr:rowOff>0</xdr:rowOff>
    </xdr:to>
    <xdr:sp macro="" textlink="">
      <xdr:nvSpPr>
        <xdr:cNvPr id="367" name="Shield_A15">
          <a:extLst>
            <a:ext uri="{FF2B5EF4-FFF2-40B4-BE49-F238E27FC236}">
              <a16:creationId xmlns:a16="http://schemas.microsoft.com/office/drawing/2014/main" id="{23C5F7EB-6A06-48DB-9247-FB8D701B413D}"/>
            </a:ext>
          </a:extLst>
        </xdr:cNvPr>
        <xdr:cNvSpPr>
          <a:spLocks/>
        </xdr:cNvSpPr>
      </xdr:nvSpPr>
      <xdr:spPr>
        <a:xfrm>
          <a:off x="0" y="5743575"/>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14</xdr:row>
      <xdr:rowOff>0</xdr:rowOff>
    </xdr:from>
    <xdr:to>
      <xdr:col>2</xdr:col>
      <xdr:colOff>0</xdr:colOff>
      <xdr:row>15</xdr:row>
      <xdr:rowOff>0</xdr:rowOff>
    </xdr:to>
    <xdr:sp macro="" textlink="">
      <xdr:nvSpPr>
        <xdr:cNvPr id="368" name="Shield_B15">
          <a:extLst>
            <a:ext uri="{FF2B5EF4-FFF2-40B4-BE49-F238E27FC236}">
              <a16:creationId xmlns:a16="http://schemas.microsoft.com/office/drawing/2014/main" id="{CCCCD35E-F499-46B3-BB3B-386927C8CDFF}"/>
            </a:ext>
          </a:extLst>
        </xdr:cNvPr>
        <xdr:cNvSpPr>
          <a:spLocks/>
        </xdr:cNvSpPr>
      </xdr:nvSpPr>
      <xdr:spPr>
        <a:xfrm>
          <a:off x="685800" y="5743575"/>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14</xdr:row>
      <xdr:rowOff>0</xdr:rowOff>
    </xdr:from>
    <xdr:to>
      <xdr:col>3</xdr:col>
      <xdr:colOff>0</xdr:colOff>
      <xdr:row>15</xdr:row>
      <xdr:rowOff>0</xdr:rowOff>
    </xdr:to>
    <xdr:sp macro="" textlink="">
      <xdr:nvSpPr>
        <xdr:cNvPr id="369" name="Shield_C15">
          <a:extLst>
            <a:ext uri="{FF2B5EF4-FFF2-40B4-BE49-F238E27FC236}">
              <a16:creationId xmlns:a16="http://schemas.microsoft.com/office/drawing/2014/main" id="{954567B7-7609-4D95-9C4C-24871A0689A7}"/>
            </a:ext>
          </a:extLst>
        </xdr:cNvPr>
        <xdr:cNvSpPr>
          <a:spLocks/>
        </xdr:cNvSpPr>
      </xdr:nvSpPr>
      <xdr:spPr>
        <a:xfrm>
          <a:off x="5372100" y="57435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xdr:row>
      <xdr:rowOff>0</xdr:rowOff>
    </xdr:from>
    <xdr:to>
      <xdr:col>1</xdr:col>
      <xdr:colOff>0</xdr:colOff>
      <xdr:row>11</xdr:row>
      <xdr:rowOff>0</xdr:rowOff>
    </xdr:to>
    <xdr:sp macro="" textlink="">
      <xdr:nvSpPr>
        <xdr:cNvPr id="370" name="Shield_A11">
          <a:extLst>
            <a:ext uri="{FF2B5EF4-FFF2-40B4-BE49-F238E27FC236}">
              <a16:creationId xmlns:a16="http://schemas.microsoft.com/office/drawing/2014/main" id="{1B3967C0-A0B3-4FC1-97D4-96FCFE4AB905}"/>
            </a:ext>
          </a:extLst>
        </xdr:cNvPr>
        <xdr:cNvSpPr>
          <a:spLocks/>
        </xdr:cNvSpPr>
      </xdr:nvSpPr>
      <xdr:spPr>
        <a:xfrm>
          <a:off x="0" y="4067175"/>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xdr:row>
      <xdr:rowOff>0</xdr:rowOff>
    </xdr:from>
    <xdr:to>
      <xdr:col>2</xdr:col>
      <xdr:colOff>0</xdr:colOff>
      <xdr:row>11</xdr:row>
      <xdr:rowOff>0</xdr:rowOff>
    </xdr:to>
    <xdr:sp macro="" textlink="">
      <xdr:nvSpPr>
        <xdr:cNvPr id="371" name="Shield_B11">
          <a:extLst>
            <a:ext uri="{FF2B5EF4-FFF2-40B4-BE49-F238E27FC236}">
              <a16:creationId xmlns:a16="http://schemas.microsoft.com/office/drawing/2014/main" id="{1FE52320-9A10-4C0F-9531-3B12385D9C24}"/>
            </a:ext>
          </a:extLst>
        </xdr:cNvPr>
        <xdr:cNvSpPr>
          <a:spLocks/>
        </xdr:cNvSpPr>
      </xdr:nvSpPr>
      <xdr:spPr>
        <a:xfrm>
          <a:off x="685800" y="4067175"/>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xdr:row>
      <xdr:rowOff>0</xdr:rowOff>
    </xdr:from>
    <xdr:to>
      <xdr:col>3</xdr:col>
      <xdr:colOff>0</xdr:colOff>
      <xdr:row>11</xdr:row>
      <xdr:rowOff>0</xdr:rowOff>
    </xdr:to>
    <xdr:sp macro="" textlink="">
      <xdr:nvSpPr>
        <xdr:cNvPr id="372" name="Shield_C11">
          <a:extLst>
            <a:ext uri="{FF2B5EF4-FFF2-40B4-BE49-F238E27FC236}">
              <a16:creationId xmlns:a16="http://schemas.microsoft.com/office/drawing/2014/main" id="{EFE4CB71-19AB-4FF1-9BEA-815B0183C87E}"/>
            </a:ext>
          </a:extLst>
        </xdr:cNvPr>
        <xdr:cNvSpPr>
          <a:spLocks/>
        </xdr:cNvSpPr>
      </xdr:nvSpPr>
      <xdr:spPr>
        <a:xfrm>
          <a:off x="5372100" y="40671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xdr:row>
      <xdr:rowOff>0</xdr:rowOff>
    </xdr:from>
    <xdr:to>
      <xdr:col>4</xdr:col>
      <xdr:colOff>0</xdr:colOff>
      <xdr:row>11</xdr:row>
      <xdr:rowOff>0</xdr:rowOff>
    </xdr:to>
    <xdr:sp macro="" textlink="">
      <xdr:nvSpPr>
        <xdr:cNvPr id="373" name="Shield_D11">
          <a:extLst>
            <a:ext uri="{FF2B5EF4-FFF2-40B4-BE49-F238E27FC236}">
              <a16:creationId xmlns:a16="http://schemas.microsoft.com/office/drawing/2014/main" id="{AD63CC9F-ABCC-4DCD-91C5-1AE281FEE7B5}"/>
            </a:ext>
          </a:extLst>
        </xdr:cNvPr>
        <xdr:cNvSpPr>
          <a:spLocks/>
        </xdr:cNvSpPr>
      </xdr:nvSpPr>
      <xdr:spPr>
        <a:xfrm>
          <a:off x="6029325" y="40671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xdr:row>
      <xdr:rowOff>0</xdr:rowOff>
    </xdr:from>
    <xdr:to>
      <xdr:col>5</xdr:col>
      <xdr:colOff>0</xdr:colOff>
      <xdr:row>11</xdr:row>
      <xdr:rowOff>0</xdr:rowOff>
    </xdr:to>
    <xdr:sp macro="" textlink="">
      <xdr:nvSpPr>
        <xdr:cNvPr id="374" name="Shield_E11">
          <a:extLst>
            <a:ext uri="{FF2B5EF4-FFF2-40B4-BE49-F238E27FC236}">
              <a16:creationId xmlns:a16="http://schemas.microsoft.com/office/drawing/2014/main" id="{6C8B79C2-F471-4D4A-8237-18974E84E121}"/>
            </a:ext>
          </a:extLst>
        </xdr:cNvPr>
        <xdr:cNvSpPr>
          <a:spLocks/>
        </xdr:cNvSpPr>
      </xdr:nvSpPr>
      <xdr:spPr>
        <a:xfrm>
          <a:off x="8334375" y="4067175"/>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xdr:row>
      <xdr:rowOff>0</xdr:rowOff>
    </xdr:from>
    <xdr:to>
      <xdr:col>6</xdr:col>
      <xdr:colOff>0</xdr:colOff>
      <xdr:row>11</xdr:row>
      <xdr:rowOff>0</xdr:rowOff>
    </xdr:to>
    <xdr:sp macro="" textlink="">
      <xdr:nvSpPr>
        <xdr:cNvPr id="375" name="Shield_F11">
          <a:extLst>
            <a:ext uri="{FF2B5EF4-FFF2-40B4-BE49-F238E27FC236}">
              <a16:creationId xmlns:a16="http://schemas.microsoft.com/office/drawing/2014/main" id="{DDC9464A-FFDF-4C44-87B5-BA106B4FFF43}"/>
            </a:ext>
          </a:extLst>
        </xdr:cNvPr>
        <xdr:cNvSpPr>
          <a:spLocks/>
        </xdr:cNvSpPr>
      </xdr:nvSpPr>
      <xdr:spPr>
        <a:xfrm>
          <a:off x="9525000" y="40671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xdr:row>
      <xdr:rowOff>0</xdr:rowOff>
    </xdr:from>
    <xdr:to>
      <xdr:col>7</xdr:col>
      <xdr:colOff>0</xdr:colOff>
      <xdr:row>11</xdr:row>
      <xdr:rowOff>0</xdr:rowOff>
    </xdr:to>
    <xdr:sp macro="" textlink="">
      <xdr:nvSpPr>
        <xdr:cNvPr id="376" name="Shield_G11">
          <a:extLst>
            <a:ext uri="{FF2B5EF4-FFF2-40B4-BE49-F238E27FC236}">
              <a16:creationId xmlns:a16="http://schemas.microsoft.com/office/drawing/2014/main" id="{8175B4C0-16C5-48E9-8FBE-6B9F7B23BA47}"/>
            </a:ext>
          </a:extLst>
        </xdr:cNvPr>
        <xdr:cNvSpPr>
          <a:spLocks/>
        </xdr:cNvSpPr>
      </xdr:nvSpPr>
      <xdr:spPr>
        <a:xfrm>
          <a:off x="10182225" y="40671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xdr:row>
      <xdr:rowOff>0</xdr:rowOff>
    </xdr:from>
    <xdr:to>
      <xdr:col>8</xdr:col>
      <xdr:colOff>0</xdr:colOff>
      <xdr:row>11</xdr:row>
      <xdr:rowOff>0</xdr:rowOff>
    </xdr:to>
    <xdr:sp macro="" textlink="">
      <xdr:nvSpPr>
        <xdr:cNvPr id="377" name="Shield_H11">
          <a:extLst>
            <a:ext uri="{FF2B5EF4-FFF2-40B4-BE49-F238E27FC236}">
              <a16:creationId xmlns:a16="http://schemas.microsoft.com/office/drawing/2014/main" id="{0374C28E-2C3C-43BC-B73B-349D53D624DF}"/>
            </a:ext>
          </a:extLst>
        </xdr:cNvPr>
        <xdr:cNvSpPr>
          <a:spLocks/>
        </xdr:cNvSpPr>
      </xdr:nvSpPr>
      <xdr:spPr>
        <a:xfrm>
          <a:off x="12487275" y="4067175"/>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11</xdr:row>
      <xdr:rowOff>0</xdr:rowOff>
    </xdr:from>
    <xdr:to>
      <xdr:col>1</xdr:col>
      <xdr:colOff>0</xdr:colOff>
      <xdr:row>12</xdr:row>
      <xdr:rowOff>0</xdr:rowOff>
    </xdr:to>
    <xdr:sp macro="" textlink="">
      <xdr:nvSpPr>
        <xdr:cNvPr id="378" name="Shield_A12">
          <a:extLst>
            <a:ext uri="{FF2B5EF4-FFF2-40B4-BE49-F238E27FC236}">
              <a16:creationId xmlns:a16="http://schemas.microsoft.com/office/drawing/2014/main" id="{BA65B0CF-F3C5-4AC6-8A17-EB0FED0EFCAE}"/>
            </a:ext>
          </a:extLst>
        </xdr:cNvPr>
        <xdr:cNvSpPr>
          <a:spLocks/>
        </xdr:cNvSpPr>
      </xdr:nvSpPr>
      <xdr:spPr>
        <a:xfrm>
          <a:off x="0" y="4352925"/>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11</xdr:row>
      <xdr:rowOff>0</xdr:rowOff>
    </xdr:from>
    <xdr:to>
      <xdr:col>2</xdr:col>
      <xdr:colOff>0</xdr:colOff>
      <xdr:row>12</xdr:row>
      <xdr:rowOff>0</xdr:rowOff>
    </xdr:to>
    <xdr:sp macro="" textlink="">
      <xdr:nvSpPr>
        <xdr:cNvPr id="379" name="Shield_B12">
          <a:extLst>
            <a:ext uri="{FF2B5EF4-FFF2-40B4-BE49-F238E27FC236}">
              <a16:creationId xmlns:a16="http://schemas.microsoft.com/office/drawing/2014/main" id="{7273E63D-08A6-4F88-AF71-74434A48DE72}"/>
            </a:ext>
          </a:extLst>
        </xdr:cNvPr>
        <xdr:cNvSpPr>
          <a:spLocks/>
        </xdr:cNvSpPr>
      </xdr:nvSpPr>
      <xdr:spPr>
        <a:xfrm>
          <a:off x="685800" y="4352925"/>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11</xdr:row>
      <xdr:rowOff>0</xdr:rowOff>
    </xdr:from>
    <xdr:to>
      <xdr:col>3</xdr:col>
      <xdr:colOff>0</xdr:colOff>
      <xdr:row>12</xdr:row>
      <xdr:rowOff>0</xdr:rowOff>
    </xdr:to>
    <xdr:sp macro="" textlink="">
      <xdr:nvSpPr>
        <xdr:cNvPr id="380" name="Shield_C12">
          <a:extLst>
            <a:ext uri="{FF2B5EF4-FFF2-40B4-BE49-F238E27FC236}">
              <a16:creationId xmlns:a16="http://schemas.microsoft.com/office/drawing/2014/main" id="{3C9B7D4F-FE16-469A-9E60-22650013B8BA}"/>
            </a:ext>
          </a:extLst>
        </xdr:cNvPr>
        <xdr:cNvSpPr>
          <a:spLocks/>
        </xdr:cNvSpPr>
      </xdr:nvSpPr>
      <xdr:spPr>
        <a:xfrm>
          <a:off x="5372100" y="435292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11</xdr:row>
      <xdr:rowOff>0</xdr:rowOff>
    </xdr:from>
    <xdr:to>
      <xdr:col>4</xdr:col>
      <xdr:colOff>0</xdr:colOff>
      <xdr:row>12</xdr:row>
      <xdr:rowOff>0</xdr:rowOff>
    </xdr:to>
    <xdr:sp macro="" textlink="">
      <xdr:nvSpPr>
        <xdr:cNvPr id="381" name="Shield_D12">
          <a:extLst>
            <a:ext uri="{FF2B5EF4-FFF2-40B4-BE49-F238E27FC236}">
              <a16:creationId xmlns:a16="http://schemas.microsoft.com/office/drawing/2014/main" id="{F5128C18-6D73-4E16-9549-7DB2AB4EE2E1}"/>
            </a:ext>
          </a:extLst>
        </xdr:cNvPr>
        <xdr:cNvSpPr>
          <a:spLocks/>
        </xdr:cNvSpPr>
      </xdr:nvSpPr>
      <xdr:spPr>
        <a:xfrm>
          <a:off x="6029325" y="435292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11</xdr:row>
      <xdr:rowOff>0</xdr:rowOff>
    </xdr:from>
    <xdr:to>
      <xdr:col>5</xdr:col>
      <xdr:colOff>0</xdr:colOff>
      <xdr:row>12</xdr:row>
      <xdr:rowOff>0</xdr:rowOff>
    </xdr:to>
    <xdr:sp macro="" textlink="">
      <xdr:nvSpPr>
        <xdr:cNvPr id="382" name="Shield_E12">
          <a:extLst>
            <a:ext uri="{FF2B5EF4-FFF2-40B4-BE49-F238E27FC236}">
              <a16:creationId xmlns:a16="http://schemas.microsoft.com/office/drawing/2014/main" id="{DD44EF85-7006-4C80-B09F-E683F0D7C2BE}"/>
            </a:ext>
          </a:extLst>
        </xdr:cNvPr>
        <xdr:cNvSpPr>
          <a:spLocks/>
        </xdr:cNvSpPr>
      </xdr:nvSpPr>
      <xdr:spPr>
        <a:xfrm>
          <a:off x="8334375" y="4352925"/>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11</xdr:row>
      <xdr:rowOff>0</xdr:rowOff>
    </xdr:from>
    <xdr:to>
      <xdr:col>6</xdr:col>
      <xdr:colOff>0</xdr:colOff>
      <xdr:row>12</xdr:row>
      <xdr:rowOff>0</xdr:rowOff>
    </xdr:to>
    <xdr:sp macro="" textlink="">
      <xdr:nvSpPr>
        <xdr:cNvPr id="383" name="Shield_F12">
          <a:extLst>
            <a:ext uri="{FF2B5EF4-FFF2-40B4-BE49-F238E27FC236}">
              <a16:creationId xmlns:a16="http://schemas.microsoft.com/office/drawing/2014/main" id="{8523B95D-0404-48DA-979D-8E69F8FE2612}"/>
            </a:ext>
          </a:extLst>
        </xdr:cNvPr>
        <xdr:cNvSpPr>
          <a:spLocks/>
        </xdr:cNvSpPr>
      </xdr:nvSpPr>
      <xdr:spPr>
        <a:xfrm>
          <a:off x="9525000" y="435292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11</xdr:row>
      <xdr:rowOff>0</xdr:rowOff>
    </xdr:from>
    <xdr:to>
      <xdr:col>7</xdr:col>
      <xdr:colOff>0</xdr:colOff>
      <xdr:row>12</xdr:row>
      <xdr:rowOff>0</xdr:rowOff>
    </xdr:to>
    <xdr:sp macro="" textlink="">
      <xdr:nvSpPr>
        <xdr:cNvPr id="384" name="Shield_G12">
          <a:extLst>
            <a:ext uri="{FF2B5EF4-FFF2-40B4-BE49-F238E27FC236}">
              <a16:creationId xmlns:a16="http://schemas.microsoft.com/office/drawing/2014/main" id="{AE106659-18FC-4EFC-8119-95129B4DD320}"/>
            </a:ext>
          </a:extLst>
        </xdr:cNvPr>
        <xdr:cNvSpPr>
          <a:spLocks/>
        </xdr:cNvSpPr>
      </xdr:nvSpPr>
      <xdr:spPr>
        <a:xfrm>
          <a:off x="10182225" y="435292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11</xdr:row>
      <xdr:rowOff>0</xdr:rowOff>
    </xdr:from>
    <xdr:to>
      <xdr:col>8</xdr:col>
      <xdr:colOff>0</xdr:colOff>
      <xdr:row>12</xdr:row>
      <xdr:rowOff>0</xdr:rowOff>
    </xdr:to>
    <xdr:sp macro="" textlink="">
      <xdr:nvSpPr>
        <xdr:cNvPr id="385" name="Shield_H12">
          <a:extLst>
            <a:ext uri="{FF2B5EF4-FFF2-40B4-BE49-F238E27FC236}">
              <a16:creationId xmlns:a16="http://schemas.microsoft.com/office/drawing/2014/main" id="{3265AE9F-C0D9-419A-B75A-B82F2772358E}"/>
            </a:ext>
          </a:extLst>
        </xdr:cNvPr>
        <xdr:cNvSpPr>
          <a:spLocks/>
        </xdr:cNvSpPr>
      </xdr:nvSpPr>
      <xdr:spPr>
        <a:xfrm>
          <a:off x="12487275" y="4352925"/>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xdr:row>
      <xdr:rowOff>0</xdr:rowOff>
    </xdr:from>
    <xdr:to>
      <xdr:col>1</xdr:col>
      <xdr:colOff>0</xdr:colOff>
      <xdr:row>13</xdr:row>
      <xdr:rowOff>0</xdr:rowOff>
    </xdr:to>
    <xdr:sp macro="" textlink="">
      <xdr:nvSpPr>
        <xdr:cNvPr id="386" name="Shield_A13">
          <a:extLst>
            <a:ext uri="{FF2B5EF4-FFF2-40B4-BE49-F238E27FC236}">
              <a16:creationId xmlns:a16="http://schemas.microsoft.com/office/drawing/2014/main" id="{CE9FF5A6-1803-451D-AD7E-BB21D121DCB4}"/>
            </a:ext>
          </a:extLst>
        </xdr:cNvPr>
        <xdr:cNvSpPr>
          <a:spLocks/>
        </xdr:cNvSpPr>
      </xdr:nvSpPr>
      <xdr:spPr>
        <a:xfrm>
          <a:off x="0" y="4857750"/>
          <a:ext cx="68580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12</xdr:row>
      <xdr:rowOff>0</xdr:rowOff>
    </xdr:from>
    <xdr:to>
      <xdr:col>2</xdr:col>
      <xdr:colOff>0</xdr:colOff>
      <xdr:row>13</xdr:row>
      <xdr:rowOff>0</xdr:rowOff>
    </xdr:to>
    <xdr:sp macro="" textlink="">
      <xdr:nvSpPr>
        <xdr:cNvPr id="387" name="Shield_B13">
          <a:extLst>
            <a:ext uri="{FF2B5EF4-FFF2-40B4-BE49-F238E27FC236}">
              <a16:creationId xmlns:a16="http://schemas.microsoft.com/office/drawing/2014/main" id="{05E31230-81FF-4EFD-A9D0-CB663E83A1C7}"/>
            </a:ext>
          </a:extLst>
        </xdr:cNvPr>
        <xdr:cNvSpPr>
          <a:spLocks/>
        </xdr:cNvSpPr>
      </xdr:nvSpPr>
      <xdr:spPr>
        <a:xfrm>
          <a:off x="685800" y="4857750"/>
          <a:ext cx="468630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xdr:row>
      <xdr:rowOff>0</xdr:rowOff>
    </xdr:from>
    <xdr:to>
      <xdr:col>3</xdr:col>
      <xdr:colOff>0</xdr:colOff>
      <xdr:row>13</xdr:row>
      <xdr:rowOff>0</xdr:rowOff>
    </xdr:to>
    <xdr:sp macro="" textlink="">
      <xdr:nvSpPr>
        <xdr:cNvPr id="388" name="Shield_C13">
          <a:extLst>
            <a:ext uri="{FF2B5EF4-FFF2-40B4-BE49-F238E27FC236}">
              <a16:creationId xmlns:a16="http://schemas.microsoft.com/office/drawing/2014/main" id="{7A8FFD49-BB8C-4046-A8B1-A0A24E30AA58}"/>
            </a:ext>
          </a:extLst>
        </xdr:cNvPr>
        <xdr:cNvSpPr>
          <a:spLocks/>
        </xdr:cNvSpPr>
      </xdr:nvSpPr>
      <xdr:spPr>
        <a:xfrm>
          <a:off x="5372100" y="4857750"/>
          <a:ext cx="6572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12</xdr:row>
      <xdr:rowOff>0</xdr:rowOff>
    </xdr:from>
    <xdr:to>
      <xdr:col>4</xdr:col>
      <xdr:colOff>0</xdr:colOff>
      <xdr:row>13</xdr:row>
      <xdr:rowOff>0</xdr:rowOff>
    </xdr:to>
    <xdr:sp macro="" textlink="">
      <xdr:nvSpPr>
        <xdr:cNvPr id="389" name="Shield_D13">
          <a:extLst>
            <a:ext uri="{FF2B5EF4-FFF2-40B4-BE49-F238E27FC236}">
              <a16:creationId xmlns:a16="http://schemas.microsoft.com/office/drawing/2014/main" id="{4CD5D7DB-50E0-4AFC-AA85-2E3F66258D74}"/>
            </a:ext>
          </a:extLst>
        </xdr:cNvPr>
        <xdr:cNvSpPr>
          <a:spLocks/>
        </xdr:cNvSpPr>
      </xdr:nvSpPr>
      <xdr:spPr>
        <a:xfrm>
          <a:off x="6029325" y="4857750"/>
          <a:ext cx="230505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12</xdr:row>
      <xdr:rowOff>0</xdr:rowOff>
    </xdr:from>
    <xdr:to>
      <xdr:col>5</xdr:col>
      <xdr:colOff>0</xdr:colOff>
      <xdr:row>13</xdr:row>
      <xdr:rowOff>0</xdr:rowOff>
    </xdr:to>
    <xdr:sp macro="" textlink="">
      <xdr:nvSpPr>
        <xdr:cNvPr id="390" name="Shield_E13">
          <a:extLst>
            <a:ext uri="{FF2B5EF4-FFF2-40B4-BE49-F238E27FC236}">
              <a16:creationId xmlns:a16="http://schemas.microsoft.com/office/drawing/2014/main" id="{A22728D3-AA5B-4E76-9848-43B2A494397F}"/>
            </a:ext>
          </a:extLst>
        </xdr:cNvPr>
        <xdr:cNvSpPr>
          <a:spLocks/>
        </xdr:cNvSpPr>
      </xdr:nvSpPr>
      <xdr:spPr>
        <a:xfrm>
          <a:off x="8334375" y="4857750"/>
          <a:ext cx="11906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12</xdr:row>
      <xdr:rowOff>0</xdr:rowOff>
    </xdr:from>
    <xdr:to>
      <xdr:col>6</xdr:col>
      <xdr:colOff>0</xdr:colOff>
      <xdr:row>13</xdr:row>
      <xdr:rowOff>0</xdr:rowOff>
    </xdr:to>
    <xdr:sp macro="" textlink="">
      <xdr:nvSpPr>
        <xdr:cNvPr id="391" name="Shield_F13">
          <a:extLst>
            <a:ext uri="{FF2B5EF4-FFF2-40B4-BE49-F238E27FC236}">
              <a16:creationId xmlns:a16="http://schemas.microsoft.com/office/drawing/2014/main" id="{C39C2DB6-24EC-4D78-BEF5-0C73C5351E27}"/>
            </a:ext>
          </a:extLst>
        </xdr:cNvPr>
        <xdr:cNvSpPr>
          <a:spLocks/>
        </xdr:cNvSpPr>
      </xdr:nvSpPr>
      <xdr:spPr>
        <a:xfrm>
          <a:off x="9525000" y="4857750"/>
          <a:ext cx="6572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12</xdr:row>
      <xdr:rowOff>0</xdr:rowOff>
    </xdr:from>
    <xdr:to>
      <xdr:col>7</xdr:col>
      <xdr:colOff>0</xdr:colOff>
      <xdr:row>13</xdr:row>
      <xdr:rowOff>0</xdr:rowOff>
    </xdr:to>
    <xdr:sp macro="" textlink="">
      <xdr:nvSpPr>
        <xdr:cNvPr id="392" name="Shield_G13">
          <a:extLst>
            <a:ext uri="{FF2B5EF4-FFF2-40B4-BE49-F238E27FC236}">
              <a16:creationId xmlns:a16="http://schemas.microsoft.com/office/drawing/2014/main" id="{202CEF36-78C7-4E26-90A5-AE8A8CE8246E}"/>
            </a:ext>
          </a:extLst>
        </xdr:cNvPr>
        <xdr:cNvSpPr>
          <a:spLocks/>
        </xdr:cNvSpPr>
      </xdr:nvSpPr>
      <xdr:spPr>
        <a:xfrm>
          <a:off x="10182225" y="4857750"/>
          <a:ext cx="230505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0</xdr:rowOff>
    </xdr:from>
    <xdr:to>
      <xdr:col>8</xdr:col>
      <xdr:colOff>0</xdr:colOff>
      <xdr:row>13</xdr:row>
      <xdr:rowOff>0</xdr:rowOff>
    </xdr:to>
    <xdr:sp macro="" textlink="">
      <xdr:nvSpPr>
        <xdr:cNvPr id="393" name="Shield_H13">
          <a:extLst>
            <a:ext uri="{FF2B5EF4-FFF2-40B4-BE49-F238E27FC236}">
              <a16:creationId xmlns:a16="http://schemas.microsoft.com/office/drawing/2014/main" id="{51321F07-8BA5-473D-AE78-BDD3F789F55E}"/>
            </a:ext>
          </a:extLst>
        </xdr:cNvPr>
        <xdr:cNvSpPr>
          <a:spLocks/>
        </xdr:cNvSpPr>
      </xdr:nvSpPr>
      <xdr:spPr>
        <a:xfrm>
          <a:off x="12487275" y="4857750"/>
          <a:ext cx="8096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13</xdr:row>
      <xdr:rowOff>0</xdr:rowOff>
    </xdr:from>
    <xdr:to>
      <xdr:col>1</xdr:col>
      <xdr:colOff>0</xdr:colOff>
      <xdr:row>14</xdr:row>
      <xdr:rowOff>0</xdr:rowOff>
    </xdr:to>
    <xdr:sp macro="" textlink="">
      <xdr:nvSpPr>
        <xdr:cNvPr id="394" name="Shield_A14">
          <a:extLst>
            <a:ext uri="{FF2B5EF4-FFF2-40B4-BE49-F238E27FC236}">
              <a16:creationId xmlns:a16="http://schemas.microsoft.com/office/drawing/2014/main" id="{D80D6DF9-7AC7-4566-8BBC-1CC1380FFFEE}"/>
            </a:ext>
          </a:extLst>
        </xdr:cNvPr>
        <xdr:cNvSpPr>
          <a:spLocks/>
        </xdr:cNvSpPr>
      </xdr:nvSpPr>
      <xdr:spPr>
        <a:xfrm>
          <a:off x="0" y="5238750"/>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13</xdr:row>
      <xdr:rowOff>0</xdr:rowOff>
    </xdr:from>
    <xdr:to>
      <xdr:col>2</xdr:col>
      <xdr:colOff>0</xdr:colOff>
      <xdr:row>14</xdr:row>
      <xdr:rowOff>0</xdr:rowOff>
    </xdr:to>
    <xdr:sp macro="" textlink="">
      <xdr:nvSpPr>
        <xdr:cNvPr id="395" name="Shield_B14">
          <a:extLst>
            <a:ext uri="{FF2B5EF4-FFF2-40B4-BE49-F238E27FC236}">
              <a16:creationId xmlns:a16="http://schemas.microsoft.com/office/drawing/2014/main" id="{D9385D24-C81D-4DC6-9D86-57CFE88D1642}"/>
            </a:ext>
          </a:extLst>
        </xdr:cNvPr>
        <xdr:cNvSpPr>
          <a:spLocks/>
        </xdr:cNvSpPr>
      </xdr:nvSpPr>
      <xdr:spPr>
        <a:xfrm>
          <a:off x="685800" y="5238750"/>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13</xdr:row>
      <xdr:rowOff>0</xdr:rowOff>
    </xdr:from>
    <xdr:to>
      <xdr:col>3</xdr:col>
      <xdr:colOff>0</xdr:colOff>
      <xdr:row>14</xdr:row>
      <xdr:rowOff>0</xdr:rowOff>
    </xdr:to>
    <xdr:sp macro="" textlink="">
      <xdr:nvSpPr>
        <xdr:cNvPr id="396" name="Shield_C14">
          <a:extLst>
            <a:ext uri="{FF2B5EF4-FFF2-40B4-BE49-F238E27FC236}">
              <a16:creationId xmlns:a16="http://schemas.microsoft.com/office/drawing/2014/main" id="{712F1B8C-08E4-44C9-A1A2-E3ADB9B1A4F8}"/>
            </a:ext>
          </a:extLst>
        </xdr:cNvPr>
        <xdr:cNvSpPr>
          <a:spLocks/>
        </xdr:cNvSpPr>
      </xdr:nvSpPr>
      <xdr:spPr>
        <a:xfrm>
          <a:off x="5372100" y="5238750"/>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13</xdr:row>
      <xdr:rowOff>0</xdr:rowOff>
    </xdr:from>
    <xdr:to>
      <xdr:col>4</xdr:col>
      <xdr:colOff>0</xdr:colOff>
      <xdr:row>14</xdr:row>
      <xdr:rowOff>0</xdr:rowOff>
    </xdr:to>
    <xdr:sp macro="" textlink="">
      <xdr:nvSpPr>
        <xdr:cNvPr id="397" name="Shield_D14">
          <a:extLst>
            <a:ext uri="{FF2B5EF4-FFF2-40B4-BE49-F238E27FC236}">
              <a16:creationId xmlns:a16="http://schemas.microsoft.com/office/drawing/2014/main" id="{F7787E90-DFC3-427D-AD73-9B3A50B8391A}"/>
            </a:ext>
          </a:extLst>
        </xdr:cNvPr>
        <xdr:cNvSpPr>
          <a:spLocks/>
        </xdr:cNvSpPr>
      </xdr:nvSpPr>
      <xdr:spPr>
        <a:xfrm>
          <a:off x="6029325" y="5238750"/>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13</xdr:row>
      <xdr:rowOff>0</xdr:rowOff>
    </xdr:from>
    <xdr:to>
      <xdr:col>5</xdr:col>
      <xdr:colOff>0</xdr:colOff>
      <xdr:row>14</xdr:row>
      <xdr:rowOff>0</xdr:rowOff>
    </xdr:to>
    <xdr:sp macro="" textlink="">
      <xdr:nvSpPr>
        <xdr:cNvPr id="398" name="Shield_E14">
          <a:extLst>
            <a:ext uri="{FF2B5EF4-FFF2-40B4-BE49-F238E27FC236}">
              <a16:creationId xmlns:a16="http://schemas.microsoft.com/office/drawing/2014/main" id="{42FD23BC-1A72-46C4-8FFD-336D11C6CB25}"/>
            </a:ext>
          </a:extLst>
        </xdr:cNvPr>
        <xdr:cNvSpPr>
          <a:spLocks/>
        </xdr:cNvSpPr>
      </xdr:nvSpPr>
      <xdr:spPr>
        <a:xfrm>
          <a:off x="8334375" y="5238750"/>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13</xdr:row>
      <xdr:rowOff>0</xdr:rowOff>
    </xdr:from>
    <xdr:to>
      <xdr:col>6</xdr:col>
      <xdr:colOff>0</xdr:colOff>
      <xdr:row>14</xdr:row>
      <xdr:rowOff>0</xdr:rowOff>
    </xdr:to>
    <xdr:sp macro="" textlink="">
      <xdr:nvSpPr>
        <xdr:cNvPr id="399" name="Shield_F14">
          <a:extLst>
            <a:ext uri="{FF2B5EF4-FFF2-40B4-BE49-F238E27FC236}">
              <a16:creationId xmlns:a16="http://schemas.microsoft.com/office/drawing/2014/main" id="{22D42BE5-41AB-41DC-9C91-51D854CD89A9}"/>
            </a:ext>
          </a:extLst>
        </xdr:cNvPr>
        <xdr:cNvSpPr>
          <a:spLocks/>
        </xdr:cNvSpPr>
      </xdr:nvSpPr>
      <xdr:spPr>
        <a:xfrm>
          <a:off x="9525000" y="5238750"/>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13</xdr:row>
      <xdr:rowOff>0</xdr:rowOff>
    </xdr:from>
    <xdr:to>
      <xdr:col>7</xdr:col>
      <xdr:colOff>0</xdr:colOff>
      <xdr:row>14</xdr:row>
      <xdr:rowOff>0</xdr:rowOff>
    </xdr:to>
    <xdr:sp macro="" textlink="">
      <xdr:nvSpPr>
        <xdr:cNvPr id="400" name="Shield_G14">
          <a:extLst>
            <a:ext uri="{FF2B5EF4-FFF2-40B4-BE49-F238E27FC236}">
              <a16:creationId xmlns:a16="http://schemas.microsoft.com/office/drawing/2014/main" id="{38CC4974-856F-473B-B04F-3EFC27BBB312}"/>
            </a:ext>
          </a:extLst>
        </xdr:cNvPr>
        <xdr:cNvSpPr>
          <a:spLocks/>
        </xdr:cNvSpPr>
      </xdr:nvSpPr>
      <xdr:spPr>
        <a:xfrm>
          <a:off x="10182225" y="5238750"/>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13</xdr:row>
      <xdr:rowOff>0</xdr:rowOff>
    </xdr:from>
    <xdr:to>
      <xdr:col>8</xdr:col>
      <xdr:colOff>0</xdr:colOff>
      <xdr:row>14</xdr:row>
      <xdr:rowOff>0</xdr:rowOff>
    </xdr:to>
    <xdr:sp macro="" textlink="">
      <xdr:nvSpPr>
        <xdr:cNvPr id="401" name="Shield_H14">
          <a:extLst>
            <a:ext uri="{FF2B5EF4-FFF2-40B4-BE49-F238E27FC236}">
              <a16:creationId xmlns:a16="http://schemas.microsoft.com/office/drawing/2014/main" id="{14A91B34-0989-4713-8F3D-57D8FEF95FFF}"/>
            </a:ext>
          </a:extLst>
        </xdr:cNvPr>
        <xdr:cNvSpPr>
          <a:spLocks/>
        </xdr:cNvSpPr>
      </xdr:nvSpPr>
      <xdr:spPr>
        <a:xfrm>
          <a:off x="12487275" y="5238750"/>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xdr:row>
      <xdr:rowOff>0</xdr:rowOff>
    </xdr:from>
    <xdr:to>
      <xdr:col>5</xdr:col>
      <xdr:colOff>0</xdr:colOff>
      <xdr:row>9</xdr:row>
      <xdr:rowOff>0</xdr:rowOff>
    </xdr:to>
    <xdr:sp macro="" textlink="">
      <xdr:nvSpPr>
        <xdr:cNvPr id="402" name="Shield_E9">
          <a:extLst>
            <a:ext uri="{FF2B5EF4-FFF2-40B4-BE49-F238E27FC236}">
              <a16:creationId xmlns:a16="http://schemas.microsoft.com/office/drawing/2014/main" id="{0E4C6A45-4253-4D86-82D7-480D0BCF914D}"/>
            </a:ext>
          </a:extLst>
        </xdr:cNvPr>
        <xdr:cNvSpPr>
          <a:spLocks/>
        </xdr:cNvSpPr>
      </xdr:nvSpPr>
      <xdr:spPr>
        <a:xfrm>
          <a:off x="8334375" y="2924175"/>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xdr:row>
      <xdr:rowOff>0</xdr:rowOff>
    </xdr:from>
    <xdr:to>
      <xdr:col>6</xdr:col>
      <xdr:colOff>0</xdr:colOff>
      <xdr:row>9</xdr:row>
      <xdr:rowOff>0</xdr:rowOff>
    </xdr:to>
    <xdr:sp macro="" textlink="">
      <xdr:nvSpPr>
        <xdr:cNvPr id="403" name="Shield_F9">
          <a:extLst>
            <a:ext uri="{FF2B5EF4-FFF2-40B4-BE49-F238E27FC236}">
              <a16:creationId xmlns:a16="http://schemas.microsoft.com/office/drawing/2014/main" id="{8224A251-808F-4A9E-84EC-7F4BE14675A0}"/>
            </a:ext>
          </a:extLst>
        </xdr:cNvPr>
        <xdr:cNvSpPr>
          <a:spLocks/>
        </xdr:cNvSpPr>
      </xdr:nvSpPr>
      <xdr:spPr>
        <a:xfrm>
          <a:off x="9525000" y="29241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xdr:row>
      <xdr:rowOff>0</xdr:rowOff>
    </xdr:from>
    <xdr:to>
      <xdr:col>7</xdr:col>
      <xdr:colOff>0</xdr:colOff>
      <xdr:row>9</xdr:row>
      <xdr:rowOff>0</xdr:rowOff>
    </xdr:to>
    <xdr:sp macro="" textlink="">
      <xdr:nvSpPr>
        <xdr:cNvPr id="404" name="Shield_G9">
          <a:extLst>
            <a:ext uri="{FF2B5EF4-FFF2-40B4-BE49-F238E27FC236}">
              <a16:creationId xmlns:a16="http://schemas.microsoft.com/office/drawing/2014/main" id="{E89E0CA3-0ED7-45BD-BD37-E159DABB8728}"/>
            </a:ext>
          </a:extLst>
        </xdr:cNvPr>
        <xdr:cNvSpPr>
          <a:spLocks/>
        </xdr:cNvSpPr>
      </xdr:nvSpPr>
      <xdr:spPr>
        <a:xfrm>
          <a:off x="10182225" y="2924175"/>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xdr:row>
      <xdr:rowOff>0</xdr:rowOff>
    </xdr:from>
    <xdr:to>
      <xdr:col>8</xdr:col>
      <xdr:colOff>0</xdr:colOff>
      <xdr:row>9</xdr:row>
      <xdr:rowOff>0</xdr:rowOff>
    </xdr:to>
    <xdr:sp macro="" textlink="">
      <xdr:nvSpPr>
        <xdr:cNvPr id="405" name="Shield_H9">
          <a:extLst>
            <a:ext uri="{FF2B5EF4-FFF2-40B4-BE49-F238E27FC236}">
              <a16:creationId xmlns:a16="http://schemas.microsoft.com/office/drawing/2014/main" id="{E413835C-3A79-4DCA-A344-F68304489B8A}"/>
            </a:ext>
          </a:extLst>
        </xdr:cNvPr>
        <xdr:cNvSpPr>
          <a:spLocks/>
        </xdr:cNvSpPr>
      </xdr:nvSpPr>
      <xdr:spPr>
        <a:xfrm>
          <a:off x="12487275" y="2924175"/>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xdr:row>
      <xdr:rowOff>0</xdr:rowOff>
    </xdr:from>
    <xdr:to>
      <xdr:col>5</xdr:col>
      <xdr:colOff>0</xdr:colOff>
      <xdr:row>10</xdr:row>
      <xdr:rowOff>0</xdr:rowOff>
    </xdr:to>
    <xdr:sp macro="" textlink="">
      <xdr:nvSpPr>
        <xdr:cNvPr id="406" name="Shield_E10">
          <a:extLst>
            <a:ext uri="{FF2B5EF4-FFF2-40B4-BE49-F238E27FC236}">
              <a16:creationId xmlns:a16="http://schemas.microsoft.com/office/drawing/2014/main" id="{85EADEEC-2290-4FC7-99DC-2D6E585FCE46}"/>
            </a:ext>
          </a:extLst>
        </xdr:cNvPr>
        <xdr:cNvSpPr>
          <a:spLocks/>
        </xdr:cNvSpPr>
      </xdr:nvSpPr>
      <xdr:spPr>
        <a:xfrm>
          <a:off x="8334375" y="3495675"/>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xdr:row>
      <xdr:rowOff>0</xdr:rowOff>
    </xdr:from>
    <xdr:to>
      <xdr:col>6</xdr:col>
      <xdr:colOff>0</xdr:colOff>
      <xdr:row>10</xdr:row>
      <xdr:rowOff>0</xdr:rowOff>
    </xdr:to>
    <xdr:sp macro="" textlink="">
      <xdr:nvSpPr>
        <xdr:cNvPr id="407" name="Shield_F10">
          <a:extLst>
            <a:ext uri="{FF2B5EF4-FFF2-40B4-BE49-F238E27FC236}">
              <a16:creationId xmlns:a16="http://schemas.microsoft.com/office/drawing/2014/main" id="{1AC14CC1-D877-42FD-8F4D-69D2823E7127}"/>
            </a:ext>
          </a:extLst>
        </xdr:cNvPr>
        <xdr:cNvSpPr>
          <a:spLocks/>
        </xdr:cNvSpPr>
      </xdr:nvSpPr>
      <xdr:spPr>
        <a:xfrm>
          <a:off x="9525000" y="34956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xdr:row>
      <xdr:rowOff>0</xdr:rowOff>
    </xdr:from>
    <xdr:to>
      <xdr:col>7</xdr:col>
      <xdr:colOff>0</xdr:colOff>
      <xdr:row>10</xdr:row>
      <xdr:rowOff>0</xdr:rowOff>
    </xdr:to>
    <xdr:sp macro="" textlink="">
      <xdr:nvSpPr>
        <xdr:cNvPr id="408" name="Shield_G10">
          <a:extLst>
            <a:ext uri="{FF2B5EF4-FFF2-40B4-BE49-F238E27FC236}">
              <a16:creationId xmlns:a16="http://schemas.microsoft.com/office/drawing/2014/main" id="{D8805EE2-B244-491E-AFE5-6BCDCF576641}"/>
            </a:ext>
          </a:extLst>
        </xdr:cNvPr>
        <xdr:cNvSpPr>
          <a:spLocks/>
        </xdr:cNvSpPr>
      </xdr:nvSpPr>
      <xdr:spPr>
        <a:xfrm>
          <a:off x="10182225" y="3495675"/>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xdr:row>
      <xdr:rowOff>0</xdr:rowOff>
    </xdr:from>
    <xdr:to>
      <xdr:col>8</xdr:col>
      <xdr:colOff>0</xdr:colOff>
      <xdr:row>10</xdr:row>
      <xdr:rowOff>0</xdr:rowOff>
    </xdr:to>
    <xdr:sp macro="" textlink="">
      <xdr:nvSpPr>
        <xdr:cNvPr id="409" name="Shield_H10">
          <a:extLst>
            <a:ext uri="{FF2B5EF4-FFF2-40B4-BE49-F238E27FC236}">
              <a16:creationId xmlns:a16="http://schemas.microsoft.com/office/drawing/2014/main" id="{1A08E286-0FFD-45A0-BA74-8FE1ED49C705}"/>
            </a:ext>
          </a:extLst>
        </xdr:cNvPr>
        <xdr:cNvSpPr>
          <a:spLocks/>
        </xdr:cNvSpPr>
      </xdr:nvSpPr>
      <xdr:spPr>
        <a:xfrm>
          <a:off x="12487275" y="3495675"/>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xdr:row>
      <xdr:rowOff>0</xdr:rowOff>
    </xdr:from>
    <xdr:to>
      <xdr:col>1</xdr:col>
      <xdr:colOff>0</xdr:colOff>
      <xdr:row>9</xdr:row>
      <xdr:rowOff>0</xdr:rowOff>
    </xdr:to>
    <xdr:sp macro="" textlink="">
      <xdr:nvSpPr>
        <xdr:cNvPr id="410" name="Shield_A9">
          <a:extLst>
            <a:ext uri="{FF2B5EF4-FFF2-40B4-BE49-F238E27FC236}">
              <a16:creationId xmlns:a16="http://schemas.microsoft.com/office/drawing/2014/main" id="{217793CD-03BC-44A1-B0E6-454E59DC8B4C}"/>
            </a:ext>
          </a:extLst>
        </xdr:cNvPr>
        <xdr:cNvSpPr>
          <a:spLocks/>
        </xdr:cNvSpPr>
      </xdr:nvSpPr>
      <xdr:spPr>
        <a:xfrm>
          <a:off x="0" y="2924175"/>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xdr:row>
      <xdr:rowOff>0</xdr:rowOff>
    </xdr:from>
    <xdr:to>
      <xdr:col>2</xdr:col>
      <xdr:colOff>0</xdr:colOff>
      <xdr:row>9</xdr:row>
      <xdr:rowOff>0</xdr:rowOff>
    </xdr:to>
    <xdr:sp macro="" textlink="">
      <xdr:nvSpPr>
        <xdr:cNvPr id="411" name="Shield_B9">
          <a:extLst>
            <a:ext uri="{FF2B5EF4-FFF2-40B4-BE49-F238E27FC236}">
              <a16:creationId xmlns:a16="http://schemas.microsoft.com/office/drawing/2014/main" id="{A25F5952-7E39-4C62-B132-2E6EAE085181}"/>
            </a:ext>
          </a:extLst>
        </xdr:cNvPr>
        <xdr:cNvSpPr>
          <a:spLocks/>
        </xdr:cNvSpPr>
      </xdr:nvSpPr>
      <xdr:spPr>
        <a:xfrm>
          <a:off x="685800" y="2924175"/>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xdr:row>
      <xdr:rowOff>0</xdr:rowOff>
    </xdr:from>
    <xdr:to>
      <xdr:col>3</xdr:col>
      <xdr:colOff>0</xdr:colOff>
      <xdr:row>9</xdr:row>
      <xdr:rowOff>0</xdr:rowOff>
    </xdr:to>
    <xdr:sp macro="" textlink="">
      <xdr:nvSpPr>
        <xdr:cNvPr id="412" name="Shield_C9">
          <a:extLst>
            <a:ext uri="{FF2B5EF4-FFF2-40B4-BE49-F238E27FC236}">
              <a16:creationId xmlns:a16="http://schemas.microsoft.com/office/drawing/2014/main" id="{9A928EFF-F2CB-4CB2-BC5A-4FA63837077C}"/>
            </a:ext>
          </a:extLst>
        </xdr:cNvPr>
        <xdr:cNvSpPr>
          <a:spLocks/>
        </xdr:cNvSpPr>
      </xdr:nvSpPr>
      <xdr:spPr>
        <a:xfrm>
          <a:off x="5372100" y="29241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xdr:row>
      <xdr:rowOff>0</xdr:rowOff>
    </xdr:from>
    <xdr:to>
      <xdr:col>1</xdr:col>
      <xdr:colOff>0</xdr:colOff>
      <xdr:row>10</xdr:row>
      <xdr:rowOff>0</xdr:rowOff>
    </xdr:to>
    <xdr:sp macro="" textlink="">
      <xdr:nvSpPr>
        <xdr:cNvPr id="413" name="Shield_A10">
          <a:extLst>
            <a:ext uri="{FF2B5EF4-FFF2-40B4-BE49-F238E27FC236}">
              <a16:creationId xmlns:a16="http://schemas.microsoft.com/office/drawing/2014/main" id="{41807F58-FDC1-4408-8C79-0C11E9FF9DE4}"/>
            </a:ext>
          </a:extLst>
        </xdr:cNvPr>
        <xdr:cNvSpPr>
          <a:spLocks/>
        </xdr:cNvSpPr>
      </xdr:nvSpPr>
      <xdr:spPr>
        <a:xfrm>
          <a:off x="0" y="3495675"/>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xdr:row>
      <xdr:rowOff>0</xdr:rowOff>
    </xdr:from>
    <xdr:to>
      <xdr:col>2</xdr:col>
      <xdr:colOff>0</xdr:colOff>
      <xdr:row>10</xdr:row>
      <xdr:rowOff>0</xdr:rowOff>
    </xdr:to>
    <xdr:sp macro="" textlink="">
      <xdr:nvSpPr>
        <xdr:cNvPr id="414" name="Shield_B10">
          <a:extLst>
            <a:ext uri="{FF2B5EF4-FFF2-40B4-BE49-F238E27FC236}">
              <a16:creationId xmlns:a16="http://schemas.microsoft.com/office/drawing/2014/main" id="{01EB22A4-E523-461B-B629-BEF7A533A829}"/>
            </a:ext>
          </a:extLst>
        </xdr:cNvPr>
        <xdr:cNvSpPr>
          <a:spLocks/>
        </xdr:cNvSpPr>
      </xdr:nvSpPr>
      <xdr:spPr>
        <a:xfrm>
          <a:off x="685800" y="3495675"/>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xdr:row>
      <xdr:rowOff>0</xdr:rowOff>
    </xdr:from>
    <xdr:to>
      <xdr:col>3</xdr:col>
      <xdr:colOff>0</xdr:colOff>
      <xdr:row>10</xdr:row>
      <xdr:rowOff>0</xdr:rowOff>
    </xdr:to>
    <xdr:sp macro="" textlink="">
      <xdr:nvSpPr>
        <xdr:cNvPr id="415" name="Shield_C10">
          <a:extLst>
            <a:ext uri="{FF2B5EF4-FFF2-40B4-BE49-F238E27FC236}">
              <a16:creationId xmlns:a16="http://schemas.microsoft.com/office/drawing/2014/main" id="{8D161E2B-EA6D-49BE-B45D-07E0813EC8AE}"/>
            </a:ext>
          </a:extLst>
        </xdr:cNvPr>
        <xdr:cNvSpPr>
          <a:spLocks/>
        </xdr:cNvSpPr>
      </xdr:nvSpPr>
      <xdr:spPr>
        <a:xfrm>
          <a:off x="5372100" y="34956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xdr:row>
      <xdr:rowOff>0</xdr:rowOff>
    </xdr:from>
    <xdr:to>
      <xdr:col>1</xdr:col>
      <xdr:colOff>0</xdr:colOff>
      <xdr:row>7</xdr:row>
      <xdr:rowOff>0</xdr:rowOff>
    </xdr:to>
    <xdr:sp macro="" textlink="">
      <xdr:nvSpPr>
        <xdr:cNvPr id="416" name="Shield_A7">
          <a:extLst>
            <a:ext uri="{FF2B5EF4-FFF2-40B4-BE49-F238E27FC236}">
              <a16:creationId xmlns:a16="http://schemas.microsoft.com/office/drawing/2014/main" id="{7E4C9069-435C-4141-B44C-4B6A8D703B65}"/>
            </a:ext>
          </a:extLst>
        </xdr:cNvPr>
        <xdr:cNvSpPr>
          <a:spLocks/>
        </xdr:cNvSpPr>
      </xdr:nvSpPr>
      <xdr:spPr>
        <a:xfrm>
          <a:off x="0" y="2314575"/>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xdr:row>
      <xdr:rowOff>0</xdr:rowOff>
    </xdr:from>
    <xdr:to>
      <xdr:col>2</xdr:col>
      <xdr:colOff>0</xdr:colOff>
      <xdr:row>7</xdr:row>
      <xdr:rowOff>0</xdr:rowOff>
    </xdr:to>
    <xdr:sp macro="" textlink="">
      <xdr:nvSpPr>
        <xdr:cNvPr id="417" name="Shield_B7">
          <a:extLst>
            <a:ext uri="{FF2B5EF4-FFF2-40B4-BE49-F238E27FC236}">
              <a16:creationId xmlns:a16="http://schemas.microsoft.com/office/drawing/2014/main" id="{A42BFD19-4F67-49C3-9EC1-1DB0DDF3594B}"/>
            </a:ext>
          </a:extLst>
        </xdr:cNvPr>
        <xdr:cNvSpPr>
          <a:spLocks/>
        </xdr:cNvSpPr>
      </xdr:nvSpPr>
      <xdr:spPr>
        <a:xfrm>
          <a:off x="685800" y="2314575"/>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xdr:row>
      <xdr:rowOff>0</xdr:rowOff>
    </xdr:from>
    <xdr:to>
      <xdr:col>3</xdr:col>
      <xdr:colOff>0</xdr:colOff>
      <xdr:row>7</xdr:row>
      <xdr:rowOff>0</xdr:rowOff>
    </xdr:to>
    <xdr:sp macro="" textlink="">
      <xdr:nvSpPr>
        <xdr:cNvPr id="418" name="Shield_C7">
          <a:extLst>
            <a:ext uri="{FF2B5EF4-FFF2-40B4-BE49-F238E27FC236}">
              <a16:creationId xmlns:a16="http://schemas.microsoft.com/office/drawing/2014/main" id="{ADB701BA-EB40-4473-BE0E-48092E42D4AA}"/>
            </a:ext>
          </a:extLst>
        </xdr:cNvPr>
        <xdr:cNvSpPr>
          <a:spLocks/>
        </xdr:cNvSpPr>
      </xdr:nvSpPr>
      <xdr:spPr>
        <a:xfrm>
          <a:off x="5372100" y="23145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xdr:row>
      <xdr:rowOff>0</xdr:rowOff>
    </xdr:from>
    <xdr:to>
      <xdr:col>4</xdr:col>
      <xdr:colOff>0</xdr:colOff>
      <xdr:row>7</xdr:row>
      <xdr:rowOff>0</xdr:rowOff>
    </xdr:to>
    <xdr:sp macro="" textlink="">
      <xdr:nvSpPr>
        <xdr:cNvPr id="419" name="Shield_D7">
          <a:extLst>
            <a:ext uri="{FF2B5EF4-FFF2-40B4-BE49-F238E27FC236}">
              <a16:creationId xmlns:a16="http://schemas.microsoft.com/office/drawing/2014/main" id="{95128E5C-7328-410E-A630-C6A9E8101794}"/>
            </a:ext>
          </a:extLst>
        </xdr:cNvPr>
        <xdr:cNvSpPr>
          <a:spLocks/>
        </xdr:cNvSpPr>
      </xdr:nvSpPr>
      <xdr:spPr>
        <a:xfrm>
          <a:off x="6029325" y="23145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xdr:row>
      <xdr:rowOff>0</xdr:rowOff>
    </xdr:from>
    <xdr:to>
      <xdr:col>5</xdr:col>
      <xdr:colOff>0</xdr:colOff>
      <xdr:row>7</xdr:row>
      <xdr:rowOff>0</xdr:rowOff>
    </xdr:to>
    <xdr:sp macro="" textlink="">
      <xdr:nvSpPr>
        <xdr:cNvPr id="420" name="Shield_E7">
          <a:extLst>
            <a:ext uri="{FF2B5EF4-FFF2-40B4-BE49-F238E27FC236}">
              <a16:creationId xmlns:a16="http://schemas.microsoft.com/office/drawing/2014/main" id="{9D609DF1-BF72-4922-829D-BFACAB31EBE2}"/>
            </a:ext>
          </a:extLst>
        </xdr:cNvPr>
        <xdr:cNvSpPr>
          <a:spLocks/>
        </xdr:cNvSpPr>
      </xdr:nvSpPr>
      <xdr:spPr>
        <a:xfrm>
          <a:off x="8334375" y="2314575"/>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xdr:row>
      <xdr:rowOff>0</xdr:rowOff>
    </xdr:from>
    <xdr:to>
      <xdr:col>6</xdr:col>
      <xdr:colOff>0</xdr:colOff>
      <xdr:row>7</xdr:row>
      <xdr:rowOff>0</xdr:rowOff>
    </xdr:to>
    <xdr:sp macro="" textlink="">
      <xdr:nvSpPr>
        <xdr:cNvPr id="421" name="Shield_F7">
          <a:extLst>
            <a:ext uri="{FF2B5EF4-FFF2-40B4-BE49-F238E27FC236}">
              <a16:creationId xmlns:a16="http://schemas.microsoft.com/office/drawing/2014/main" id="{2A4A991A-5D55-4D4A-84A7-C1FA68B53F2A}"/>
            </a:ext>
          </a:extLst>
        </xdr:cNvPr>
        <xdr:cNvSpPr>
          <a:spLocks/>
        </xdr:cNvSpPr>
      </xdr:nvSpPr>
      <xdr:spPr>
        <a:xfrm>
          <a:off x="9525000" y="23145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xdr:row>
      <xdr:rowOff>0</xdr:rowOff>
    </xdr:from>
    <xdr:to>
      <xdr:col>7</xdr:col>
      <xdr:colOff>0</xdr:colOff>
      <xdr:row>7</xdr:row>
      <xdr:rowOff>0</xdr:rowOff>
    </xdr:to>
    <xdr:sp macro="" textlink="">
      <xdr:nvSpPr>
        <xdr:cNvPr id="422" name="Shield_G7">
          <a:extLst>
            <a:ext uri="{FF2B5EF4-FFF2-40B4-BE49-F238E27FC236}">
              <a16:creationId xmlns:a16="http://schemas.microsoft.com/office/drawing/2014/main" id="{6BCD8ED6-BE69-4D2F-9A56-E645B7CA411D}"/>
            </a:ext>
          </a:extLst>
        </xdr:cNvPr>
        <xdr:cNvSpPr>
          <a:spLocks/>
        </xdr:cNvSpPr>
      </xdr:nvSpPr>
      <xdr:spPr>
        <a:xfrm>
          <a:off x="10182225" y="23145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xdr:row>
      <xdr:rowOff>0</xdr:rowOff>
    </xdr:from>
    <xdr:to>
      <xdr:col>8</xdr:col>
      <xdr:colOff>0</xdr:colOff>
      <xdr:row>7</xdr:row>
      <xdr:rowOff>0</xdr:rowOff>
    </xdr:to>
    <xdr:sp macro="" textlink="">
      <xdr:nvSpPr>
        <xdr:cNvPr id="423" name="Shield_H7">
          <a:extLst>
            <a:ext uri="{FF2B5EF4-FFF2-40B4-BE49-F238E27FC236}">
              <a16:creationId xmlns:a16="http://schemas.microsoft.com/office/drawing/2014/main" id="{7B224565-F56D-420E-ACF8-ECDC2B1B1317}"/>
            </a:ext>
          </a:extLst>
        </xdr:cNvPr>
        <xdr:cNvSpPr>
          <a:spLocks/>
        </xdr:cNvSpPr>
      </xdr:nvSpPr>
      <xdr:spPr>
        <a:xfrm>
          <a:off x="12487275" y="2314575"/>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xdr:row>
      <xdr:rowOff>0</xdr:rowOff>
    </xdr:from>
    <xdr:to>
      <xdr:col>1</xdr:col>
      <xdr:colOff>0</xdr:colOff>
      <xdr:row>8</xdr:row>
      <xdr:rowOff>0</xdr:rowOff>
    </xdr:to>
    <xdr:sp macro="" textlink="">
      <xdr:nvSpPr>
        <xdr:cNvPr id="424" name="Shield_A8">
          <a:extLst>
            <a:ext uri="{FF2B5EF4-FFF2-40B4-BE49-F238E27FC236}">
              <a16:creationId xmlns:a16="http://schemas.microsoft.com/office/drawing/2014/main" id="{3A22345D-9EB0-4AF4-A1C5-97873885E3ED}"/>
            </a:ext>
          </a:extLst>
        </xdr:cNvPr>
        <xdr:cNvSpPr>
          <a:spLocks/>
        </xdr:cNvSpPr>
      </xdr:nvSpPr>
      <xdr:spPr>
        <a:xfrm>
          <a:off x="0" y="2600325"/>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xdr:row>
      <xdr:rowOff>0</xdr:rowOff>
    </xdr:from>
    <xdr:to>
      <xdr:col>2</xdr:col>
      <xdr:colOff>0</xdr:colOff>
      <xdr:row>8</xdr:row>
      <xdr:rowOff>0</xdr:rowOff>
    </xdr:to>
    <xdr:sp macro="" textlink="">
      <xdr:nvSpPr>
        <xdr:cNvPr id="425" name="Shield_B8">
          <a:extLst>
            <a:ext uri="{FF2B5EF4-FFF2-40B4-BE49-F238E27FC236}">
              <a16:creationId xmlns:a16="http://schemas.microsoft.com/office/drawing/2014/main" id="{E7C045F3-49D0-4BF9-B1FD-DCB80AA6241F}"/>
            </a:ext>
          </a:extLst>
        </xdr:cNvPr>
        <xdr:cNvSpPr>
          <a:spLocks/>
        </xdr:cNvSpPr>
      </xdr:nvSpPr>
      <xdr:spPr>
        <a:xfrm>
          <a:off x="685800" y="2600325"/>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xdr:row>
      <xdr:rowOff>0</xdr:rowOff>
    </xdr:from>
    <xdr:to>
      <xdr:col>3</xdr:col>
      <xdr:colOff>0</xdr:colOff>
      <xdr:row>8</xdr:row>
      <xdr:rowOff>0</xdr:rowOff>
    </xdr:to>
    <xdr:sp macro="" textlink="">
      <xdr:nvSpPr>
        <xdr:cNvPr id="426" name="Shield_C8">
          <a:extLst>
            <a:ext uri="{FF2B5EF4-FFF2-40B4-BE49-F238E27FC236}">
              <a16:creationId xmlns:a16="http://schemas.microsoft.com/office/drawing/2014/main" id="{199D1DC9-0531-4D25-B429-795023A01729}"/>
            </a:ext>
          </a:extLst>
        </xdr:cNvPr>
        <xdr:cNvSpPr>
          <a:spLocks/>
        </xdr:cNvSpPr>
      </xdr:nvSpPr>
      <xdr:spPr>
        <a:xfrm>
          <a:off x="5372100" y="260032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xdr:row>
      <xdr:rowOff>0</xdr:rowOff>
    </xdr:from>
    <xdr:to>
      <xdr:col>4</xdr:col>
      <xdr:colOff>0</xdr:colOff>
      <xdr:row>8</xdr:row>
      <xdr:rowOff>0</xdr:rowOff>
    </xdr:to>
    <xdr:sp macro="" textlink="">
      <xdr:nvSpPr>
        <xdr:cNvPr id="427" name="Shield_D8">
          <a:extLst>
            <a:ext uri="{FF2B5EF4-FFF2-40B4-BE49-F238E27FC236}">
              <a16:creationId xmlns:a16="http://schemas.microsoft.com/office/drawing/2014/main" id="{3AB210AF-3CA0-4856-8E84-F49093836BAB}"/>
            </a:ext>
          </a:extLst>
        </xdr:cNvPr>
        <xdr:cNvSpPr>
          <a:spLocks/>
        </xdr:cNvSpPr>
      </xdr:nvSpPr>
      <xdr:spPr>
        <a:xfrm>
          <a:off x="6029325" y="2600325"/>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xdr:row>
      <xdr:rowOff>0</xdr:rowOff>
    </xdr:from>
    <xdr:to>
      <xdr:col>5</xdr:col>
      <xdr:colOff>0</xdr:colOff>
      <xdr:row>8</xdr:row>
      <xdr:rowOff>0</xdr:rowOff>
    </xdr:to>
    <xdr:sp macro="" textlink="">
      <xdr:nvSpPr>
        <xdr:cNvPr id="428" name="Shield_E8">
          <a:extLst>
            <a:ext uri="{FF2B5EF4-FFF2-40B4-BE49-F238E27FC236}">
              <a16:creationId xmlns:a16="http://schemas.microsoft.com/office/drawing/2014/main" id="{D724DBBC-F755-4D00-BDBB-85744205A3C6}"/>
            </a:ext>
          </a:extLst>
        </xdr:cNvPr>
        <xdr:cNvSpPr>
          <a:spLocks/>
        </xdr:cNvSpPr>
      </xdr:nvSpPr>
      <xdr:spPr>
        <a:xfrm>
          <a:off x="8334375" y="2600325"/>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xdr:row>
      <xdr:rowOff>0</xdr:rowOff>
    </xdr:from>
    <xdr:to>
      <xdr:col>6</xdr:col>
      <xdr:colOff>0</xdr:colOff>
      <xdr:row>8</xdr:row>
      <xdr:rowOff>0</xdr:rowOff>
    </xdr:to>
    <xdr:sp macro="" textlink="">
      <xdr:nvSpPr>
        <xdr:cNvPr id="429" name="Shield_F8">
          <a:extLst>
            <a:ext uri="{FF2B5EF4-FFF2-40B4-BE49-F238E27FC236}">
              <a16:creationId xmlns:a16="http://schemas.microsoft.com/office/drawing/2014/main" id="{21BA4388-AAF1-4C3C-AC90-688DC85BEAAD}"/>
            </a:ext>
          </a:extLst>
        </xdr:cNvPr>
        <xdr:cNvSpPr>
          <a:spLocks/>
        </xdr:cNvSpPr>
      </xdr:nvSpPr>
      <xdr:spPr>
        <a:xfrm>
          <a:off x="9525000" y="260032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xdr:row>
      <xdr:rowOff>0</xdr:rowOff>
    </xdr:from>
    <xdr:to>
      <xdr:col>7</xdr:col>
      <xdr:colOff>0</xdr:colOff>
      <xdr:row>8</xdr:row>
      <xdr:rowOff>0</xdr:rowOff>
    </xdr:to>
    <xdr:sp macro="" textlink="">
      <xdr:nvSpPr>
        <xdr:cNvPr id="430" name="Shield_G8">
          <a:extLst>
            <a:ext uri="{FF2B5EF4-FFF2-40B4-BE49-F238E27FC236}">
              <a16:creationId xmlns:a16="http://schemas.microsoft.com/office/drawing/2014/main" id="{FEB3155C-619F-4CEC-A25A-3365AA5ADD12}"/>
            </a:ext>
          </a:extLst>
        </xdr:cNvPr>
        <xdr:cNvSpPr>
          <a:spLocks/>
        </xdr:cNvSpPr>
      </xdr:nvSpPr>
      <xdr:spPr>
        <a:xfrm>
          <a:off x="10182225" y="2600325"/>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xdr:row>
      <xdr:rowOff>0</xdr:rowOff>
    </xdr:from>
    <xdr:to>
      <xdr:col>8</xdr:col>
      <xdr:colOff>0</xdr:colOff>
      <xdr:row>8</xdr:row>
      <xdr:rowOff>0</xdr:rowOff>
    </xdr:to>
    <xdr:sp macro="" textlink="">
      <xdr:nvSpPr>
        <xdr:cNvPr id="431" name="Shield_H8">
          <a:extLst>
            <a:ext uri="{FF2B5EF4-FFF2-40B4-BE49-F238E27FC236}">
              <a16:creationId xmlns:a16="http://schemas.microsoft.com/office/drawing/2014/main" id="{9461F995-DB12-403D-B539-F1A11607DB30}"/>
            </a:ext>
          </a:extLst>
        </xdr:cNvPr>
        <xdr:cNvSpPr>
          <a:spLocks/>
        </xdr:cNvSpPr>
      </xdr:nvSpPr>
      <xdr:spPr>
        <a:xfrm>
          <a:off x="12487275" y="2600325"/>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xdr:row>
      <xdr:rowOff>0</xdr:rowOff>
    </xdr:from>
    <xdr:to>
      <xdr:col>5</xdr:col>
      <xdr:colOff>0</xdr:colOff>
      <xdr:row>6</xdr:row>
      <xdr:rowOff>0</xdr:rowOff>
    </xdr:to>
    <xdr:sp macro="" textlink="">
      <xdr:nvSpPr>
        <xdr:cNvPr id="432" name="Shield_E6">
          <a:extLst>
            <a:ext uri="{FF2B5EF4-FFF2-40B4-BE49-F238E27FC236}">
              <a16:creationId xmlns:a16="http://schemas.microsoft.com/office/drawing/2014/main" id="{6A141DA1-BE36-498C-8764-0D1FB38DEA80}"/>
            </a:ext>
          </a:extLst>
        </xdr:cNvPr>
        <xdr:cNvSpPr>
          <a:spLocks/>
        </xdr:cNvSpPr>
      </xdr:nvSpPr>
      <xdr:spPr>
        <a:xfrm>
          <a:off x="8334375" y="1866900"/>
          <a:ext cx="1190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xdr:row>
      <xdr:rowOff>0</xdr:rowOff>
    </xdr:from>
    <xdr:to>
      <xdr:col>6</xdr:col>
      <xdr:colOff>0</xdr:colOff>
      <xdr:row>6</xdr:row>
      <xdr:rowOff>0</xdr:rowOff>
    </xdr:to>
    <xdr:sp macro="" textlink="">
      <xdr:nvSpPr>
        <xdr:cNvPr id="433" name="Shield_F6">
          <a:extLst>
            <a:ext uri="{FF2B5EF4-FFF2-40B4-BE49-F238E27FC236}">
              <a16:creationId xmlns:a16="http://schemas.microsoft.com/office/drawing/2014/main" id="{D293054D-C7BD-4DB4-AB7E-3ADD0EBEFCAF}"/>
            </a:ext>
          </a:extLst>
        </xdr:cNvPr>
        <xdr:cNvSpPr>
          <a:spLocks/>
        </xdr:cNvSpPr>
      </xdr:nvSpPr>
      <xdr:spPr>
        <a:xfrm>
          <a:off x="9525000" y="18669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xdr:row>
      <xdr:rowOff>0</xdr:rowOff>
    </xdr:from>
    <xdr:to>
      <xdr:col>7</xdr:col>
      <xdr:colOff>0</xdr:colOff>
      <xdr:row>6</xdr:row>
      <xdr:rowOff>0</xdr:rowOff>
    </xdr:to>
    <xdr:sp macro="" textlink="">
      <xdr:nvSpPr>
        <xdr:cNvPr id="434" name="Shield_G6">
          <a:extLst>
            <a:ext uri="{FF2B5EF4-FFF2-40B4-BE49-F238E27FC236}">
              <a16:creationId xmlns:a16="http://schemas.microsoft.com/office/drawing/2014/main" id="{3B704020-EC56-455B-861B-DCC851BCAE8A}"/>
            </a:ext>
          </a:extLst>
        </xdr:cNvPr>
        <xdr:cNvSpPr>
          <a:spLocks/>
        </xdr:cNvSpPr>
      </xdr:nvSpPr>
      <xdr:spPr>
        <a:xfrm>
          <a:off x="10182225" y="1866900"/>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xdr:row>
      <xdr:rowOff>0</xdr:rowOff>
    </xdr:from>
    <xdr:to>
      <xdr:col>8</xdr:col>
      <xdr:colOff>0</xdr:colOff>
      <xdr:row>6</xdr:row>
      <xdr:rowOff>0</xdr:rowOff>
    </xdr:to>
    <xdr:sp macro="" textlink="">
      <xdr:nvSpPr>
        <xdr:cNvPr id="435" name="Shield_H6">
          <a:extLst>
            <a:ext uri="{FF2B5EF4-FFF2-40B4-BE49-F238E27FC236}">
              <a16:creationId xmlns:a16="http://schemas.microsoft.com/office/drawing/2014/main" id="{CFA97A6C-08F4-4503-9BEC-729F3F63D2B7}"/>
            </a:ext>
          </a:extLst>
        </xdr:cNvPr>
        <xdr:cNvSpPr>
          <a:spLocks/>
        </xdr:cNvSpPr>
      </xdr:nvSpPr>
      <xdr:spPr>
        <a:xfrm>
          <a:off x="12487275" y="1866900"/>
          <a:ext cx="809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xdr:row>
      <xdr:rowOff>0</xdr:rowOff>
    </xdr:from>
    <xdr:to>
      <xdr:col>1</xdr:col>
      <xdr:colOff>0</xdr:colOff>
      <xdr:row>6</xdr:row>
      <xdr:rowOff>0</xdr:rowOff>
    </xdr:to>
    <xdr:sp macro="" textlink="">
      <xdr:nvSpPr>
        <xdr:cNvPr id="436" name="Shield_A6">
          <a:extLst>
            <a:ext uri="{FF2B5EF4-FFF2-40B4-BE49-F238E27FC236}">
              <a16:creationId xmlns:a16="http://schemas.microsoft.com/office/drawing/2014/main" id="{E6E8F29B-684A-46FE-91C6-679857551847}"/>
            </a:ext>
          </a:extLst>
        </xdr:cNvPr>
        <xdr:cNvSpPr>
          <a:spLocks/>
        </xdr:cNvSpPr>
      </xdr:nvSpPr>
      <xdr:spPr>
        <a:xfrm>
          <a:off x="0" y="18669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xdr:row>
      <xdr:rowOff>0</xdr:rowOff>
    </xdr:from>
    <xdr:to>
      <xdr:col>2</xdr:col>
      <xdr:colOff>0</xdr:colOff>
      <xdr:row>6</xdr:row>
      <xdr:rowOff>0</xdr:rowOff>
    </xdr:to>
    <xdr:sp macro="" textlink="">
      <xdr:nvSpPr>
        <xdr:cNvPr id="437" name="Shield_B6">
          <a:extLst>
            <a:ext uri="{FF2B5EF4-FFF2-40B4-BE49-F238E27FC236}">
              <a16:creationId xmlns:a16="http://schemas.microsoft.com/office/drawing/2014/main" id="{257072BC-EB3E-4FF4-AA09-29BC11DD1E3E}"/>
            </a:ext>
          </a:extLst>
        </xdr:cNvPr>
        <xdr:cNvSpPr>
          <a:spLocks/>
        </xdr:cNvSpPr>
      </xdr:nvSpPr>
      <xdr:spPr>
        <a:xfrm>
          <a:off x="685800" y="1866900"/>
          <a:ext cx="46863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xdr:row>
      <xdr:rowOff>0</xdr:rowOff>
    </xdr:from>
    <xdr:to>
      <xdr:col>3</xdr:col>
      <xdr:colOff>0</xdr:colOff>
      <xdr:row>6</xdr:row>
      <xdr:rowOff>0</xdr:rowOff>
    </xdr:to>
    <xdr:sp macro="" textlink="">
      <xdr:nvSpPr>
        <xdr:cNvPr id="438" name="Shield_C6">
          <a:extLst>
            <a:ext uri="{FF2B5EF4-FFF2-40B4-BE49-F238E27FC236}">
              <a16:creationId xmlns:a16="http://schemas.microsoft.com/office/drawing/2014/main" id="{3A6A4B89-C2FF-4746-A7DF-95928E66025D}"/>
            </a:ext>
          </a:extLst>
        </xdr:cNvPr>
        <xdr:cNvSpPr>
          <a:spLocks/>
        </xdr:cNvSpPr>
      </xdr:nvSpPr>
      <xdr:spPr>
        <a:xfrm>
          <a:off x="5372100" y="18669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xdr:row>
      <xdr:rowOff>0</xdr:rowOff>
    </xdr:from>
    <xdr:to>
      <xdr:col>1</xdr:col>
      <xdr:colOff>0</xdr:colOff>
      <xdr:row>5</xdr:row>
      <xdr:rowOff>0</xdr:rowOff>
    </xdr:to>
    <xdr:sp macro="" textlink="">
      <xdr:nvSpPr>
        <xdr:cNvPr id="439" name="Shield_A5">
          <a:extLst>
            <a:ext uri="{FF2B5EF4-FFF2-40B4-BE49-F238E27FC236}">
              <a16:creationId xmlns:a16="http://schemas.microsoft.com/office/drawing/2014/main" id="{590FD668-C92C-4B76-9CFD-B354ECCEC039}"/>
            </a:ext>
          </a:extLst>
        </xdr:cNvPr>
        <xdr:cNvSpPr>
          <a:spLocks/>
        </xdr:cNvSpPr>
      </xdr:nvSpPr>
      <xdr:spPr>
        <a:xfrm>
          <a:off x="0" y="14192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xdr:row>
      <xdr:rowOff>0</xdr:rowOff>
    </xdr:from>
    <xdr:to>
      <xdr:col>2</xdr:col>
      <xdr:colOff>0</xdr:colOff>
      <xdr:row>5</xdr:row>
      <xdr:rowOff>0</xdr:rowOff>
    </xdr:to>
    <xdr:sp macro="" textlink="">
      <xdr:nvSpPr>
        <xdr:cNvPr id="440" name="Shield_B5">
          <a:extLst>
            <a:ext uri="{FF2B5EF4-FFF2-40B4-BE49-F238E27FC236}">
              <a16:creationId xmlns:a16="http://schemas.microsoft.com/office/drawing/2014/main" id="{4C293898-FE38-4283-BDA8-DB0F62D8641D}"/>
            </a:ext>
          </a:extLst>
        </xdr:cNvPr>
        <xdr:cNvSpPr>
          <a:spLocks/>
        </xdr:cNvSpPr>
      </xdr:nvSpPr>
      <xdr:spPr>
        <a:xfrm>
          <a:off x="685800" y="1419225"/>
          <a:ext cx="46863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xdr:row>
      <xdr:rowOff>0</xdr:rowOff>
    </xdr:from>
    <xdr:to>
      <xdr:col>3</xdr:col>
      <xdr:colOff>0</xdr:colOff>
      <xdr:row>5</xdr:row>
      <xdr:rowOff>0</xdr:rowOff>
    </xdr:to>
    <xdr:sp macro="" textlink="">
      <xdr:nvSpPr>
        <xdr:cNvPr id="441" name="Shield_C5">
          <a:extLst>
            <a:ext uri="{FF2B5EF4-FFF2-40B4-BE49-F238E27FC236}">
              <a16:creationId xmlns:a16="http://schemas.microsoft.com/office/drawing/2014/main" id="{A462AA40-F718-4663-A3F9-046C08B1BC09}"/>
            </a:ext>
          </a:extLst>
        </xdr:cNvPr>
        <xdr:cNvSpPr>
          <a:spLocks/>
        </xdr:cNvSpPr>
      </xdr:nvSpPr>
      <xdr:spPr>
        <a:xfrm>
          <a:off x="5372100" y="1419225"/>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xdr:row>
      <xdr:rowOff>0</xdr:rowOff>
    </xdr:from>
    <xdr:to>
      <xdr:col>4</xdr:col>
      <xdr:colOff>0</xdr:colOff>
      <xdr:row>5</xdr:row>
      <xdr:rowOff>0</xdr:rowOff>
    </xdr:to>
    <xdr:sp macro="" textlink="">
      <xdr:nvSpPr>
        <xdr:cNvPr id="442" name="Shield_D5">
          <a:extLst>
            <a:ext uri="{FF2B5EF4-FFF2-40B4-BE49-F238E27FC236}">
              <a16:creationId xmlns:a16="http://schemas.microsoft.com/office/drawing/2014/main" id="{98485C14-74B5-4139-BFD3-479460569335}"/>
            </a:ext>
          </a:extLst>
        </xdr:cNvPr>
        <xdr:cNvSpPr>
          <a:spLocks/>
        </xdr:cNvSpPr>
      </xdr:nvSpPr>
      <xdr:spPr>
        <a:xfrm>
          <a:off x="6029325" y="1419225"/>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xdr:row>
      <xdr:rowOff>0</xdr:rowOff>
    </xdr:from>
    <xdr:to>
      <xdr:col>5</xdr:col>
      <xdr:colOff>0</xdr:colOff>
      <xdr:row>5</xdr:row>
      <xdr:rowOff>0</xdr:rowOff>
    </xdr:to>
    <xdr:sp macro="" textlink="">
      <xdr:nvSpPr>
        <xdr:cNvPr id="443" name="Shield_E5">
          <a:extLst>
            <a:ext uri="{FF2B5EF4-FFF2-40B4-BE49-F238E27FC236}">
              <a16:creationId xmlns:a16="http://schemas.microsoft.com/office/drawing/2014/main" id="{F8B28276-1AFE-4A43-A544-5B824C96C132}"/>
            </a:ext>
          </a:extLst>
        </xdr:cNvPr>
        <xdr:cNvSpPr>
          <a:spLocks/>
        </xdr:cNvSpPr>
      </xdr:nvSpPr>
      <xdr:spPr>
        <a:xfrm>
          <a:off x="8334375" y="1419225"/>
          <a:ext cx="1190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0</xdr:rowOff>
    </xdr:from>
    <xdr:to>
      <xdr:col>6</xdr:col>
      <xdr:colOff>0</xdr:colOff>
      <xdr:row>5</xdr:row>
      <xdr:rowOff>0</xdr:rowOff>
    </xdr:to>
    <xdr:sp macro="" textlink="">
      <xdr:nvSpPr>
        <xdr:cNvPr id="444" name="Shield_F5">
          <a:extLst>
            <a:ext uri="{FF2B5EF4-FFF2-40B4-BE49-F238E27FC236}">
              <a16:creationId xmlns:a16="http://schemas.microsoft.com/office/drawing/2014/main" id="{4FF36DF9-D843-4F94-856E-A88AD17910C5}"/>
            </a:ext>
          </a:extLst>
        </xdr:cNvPr>
        <xdr:cNvSpPr>
          <a:spLocks/>
        </xdr:cNvSpPr>
      </xdr:nvSpPr>
      <xdr:spPr>
        <a:xfrm>
          <a:off x="9525000" y="1419225"/>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xdr:row>
      <xdr:rowOff>0</xdr:rowOff>
    </xdr:from>
    <xdr:to>
      <xdr:col>7</xdr:col>
      <xdr:colOff>0</xdr:colOff>
      <xdr:row>5</xdr:row>
      <xdr:rowOff>0</xdr:rowOff>
    </xdr:to>
    <xdr:sp macro="" textlink="">
      <xdr:nvSpPr>
        <xdr:cNvPr id="445" name="Shield_G5">
          <a:extLst>
            <a:ext uri="{FF2B5EF4-FFF2-40B4-BE49-F238E27FC236}">
              <a16:creationId xmlns:a16="http://schemas.microsoft.com/office/drawing/2014/main" id="{C3BC299F-3777-40CA-A12D-F0F9FF241204}"/>
            </a:ext>
          </a:extLst>
        </xdr:cNvPr>
        <xdr:cNvSpPr>
          <a:spLocks/>
        </xdr:cNvSpPr>
      </xdr:nvSpPr>
      <xdr:spPr>
        <a:xfrm>
          <a:off x="10182225" y="1419225"/>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xdr:row>
      <xdr:rowOff>0</xdr:rowOff>
    </xdr:from>
    <xdr:to>
      <xdr:col>8</xdr:col>
      <xdr:colOff>0</xdr:colOff>
      <xdr:row>5</xdr:row>
      <xdr:rowOff>0</xdr:rowOff>
    </xdr:to>
    <xdr:sp macro="" textlink="">
      <xdr:nvSpPr>
        <xdr:cNvPr id="446" name="Shield_H5">
          <a:extLst>
            <a:ext uri="{FF2B5EF4-FFF2-40B4-BE49-F238E27FC236}">
              <a16:creationId xmlns:a16="http://schemas.microsoft.com/office/drawing/2014/main" id="{98FC7C63-2EE8-4261-90EB-DD07235EE23E}"/>
            </a:ext>
          </a:extLst>
        </xdr:cNvPr>
        <xdr:cNvSpPr>
          <a:spLocks/>
        </xdr:cNvSpPr>
      </xdr:nvSpPr>
      <xdr:spPr>
        <a:xfrm>
          <a:off x="12487275" y="1419225"/>
          <a:ext cx="809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xdr:row>
      <xdr:rowOff>0</xdr:rowOff>
    </xdr:from>
    <xdr:to>
      <xdr:col>6</xdr:col>
      <xdr:colOff>0</xdr:colOff>
      <xdr:row>3</xdr:row>
      <xdr:rowOff>0</xdr:rowOff>
    </xdr:to>
    <xdr:sp macro="" textlink="">
      <xdr:nvSpPr>
        <xdr:cNvPr id="447" name="Shield_F3">
          <a:extLst>
            <a:ext uri="{FF2B5EF4-FFF2-40B4-BE49-F238E27FC236}">
              <a16:creationId xmlns:a16="http://schemas.microsoft.com/office/drawing/2014/main" id="{43087071-A204-45A1-99F7-29073A58F6B8}"/>
            </a:ext>
          </a:extLst>
        </xdr:cNvPr>
        <xdr:cNvSpPr>
          <a:spLocks/>
        </xdr:cNvSpPr>
      </xdr:nvSpPr>
      <xdr:spPr>
        <a:xfrm>
          <a:off x="9525000" y="6477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xdr:row>
      <xdr:rowOff>0</xdr:rowOff>
    </xdr:from>
    <xdr:to>
      <xdr:col>7</xdr:col>
      <xdr:colOff>0</xdr:colOff>
      <xdr:row>3</xdr:row>
      <xdr:rowOff>0</xdr:rowOff>
    </xdr:to>
    <xdr:sp macro="" textlink="">
      <xdr:nvSpPr>
        <xdr:cNvPr id="448" name="Shield_G3">
          <a:extLst>
            <a:ext uri="{FF2B5EF4-FFF2-40B4-BE49-F238E27FC236}">
              <a16:creationId xmlns:a16="http://schemas.microsoft.com/office/drawing/2014/main" id="{322A095E-6E65-4E55-9EAC-CD9CC236AF26}"/>
            </a:ext>
          </a:extLst>
        </xdr:cNvPr>
        <xdr:cNvSpPr>
          <a:spLocks/>
        </xdr:cNvSpPr>
      </xdr:nvSpPr>
      <xdr:spPr>
        <a:xfrm>
          <a:off x="10182225" y="647700"/>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xdr:row>
      <xdr:rowOff>0</xdr:rowOff>
    </xdr:from>
    <xdr:to>
      <xdr:col>8</xdr:col>
      <xdr:colOff>0</xdr:colOff>
      <xdr:row>3</xdr:row>
      <xdr:rowOff>0</xdr:rowOff>
    </xdr:to>
    <xdr:sp macro="" textlink="">
      <xdr:nvSpPr>
        <xdr:cNvPr id="449" name="Shield_H3">
          <a:extLst>
            <a:ext uri="{FF2B5EF4-FFF2-40B4-BE49-F238E27FC236}">
              <a16:creationId xmlns:a16="http://schemas.microsoft.com/office/drawing/2014/main" id="{1AB4F61A-97B5-430F-9E7D-A25D43252DAA}"/>
            </a:ext>
          </a:extLst>
        </xdr:cNvPr>
        <xdr:cNvSpPr>
          <a:spLocks/>
        </xdr:cNvSpPr>
      </xdr:nvSpPr>
      <xdr:spPr>
        <a:xfrm>
          <a:off x="12487275" y="647700"/>
          <a:ext cx="809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xdr:row>
      <xdr:rowOff>0</xdr:rowOff>
    </xdr:from>
    <xdr:to>
      <xdr:col>6</xdr:col>
      <xdr:colOff>0</xdr:colOff>
      <xdr:row>4</xdr:row>
      <xdr:rowOff>0</xdr:rowOff>
    </xdr:to>
    <xdr:sp macro="" textlink="">
      <xdr:nvSpPr>
        <xdr:cNvPr id="450" name="Shield_F4">
          <a:extLst>
            <a:ext uri="{FF2B5EF4-FFF2-40B4-BE49-F238E27FC236}">
              <a16:creationId xmlns:a16="http://schemas.microsoft.com/office/drawing/2014/main" id="{9FBE2745-1095-4886-9231-F3AE4EFBBA23}"/>
            </a:ext>
          </a:extLst>
        </xdr:cNvPr>
        <xdr:cNvSpPr>
          <a:spLocks/>
        </xdr:cNvSpPr>
      </xdr:nvSpPr>
      <xdr:spPr>
        <a:xfrm>
          <a:off x="9525000" y="109537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xdr:row>
      <xdr:rowOff>0</xdr:rowOff>
    </xdr:from>
    <xdr:to>
      <xdr:col>7</xdr:col>
      <xdr:colOff>0</xdr:colOff>
      <xdr:row>4</xdr:row>
      <xdr:rowOff>0</xdr:rowOff>
    </xdr:to>
    <xdr:sp macro="" textlink="">
      <xdr:nvSpPr>
        <xdr:cNvPr id="451" name="Shield_G4">
          <a:extLst>
            <a:ext uri="{FF2B5EF4-FFF2-40B4-BE49-F238E27FC236}">
              <a16:creationId xmlns:a16="http://schemas.microsoft.com/office/drawing/2014/main" id="{97C0E1FF-5043-4806-B9A7-A32ED8DDE055}"/>
            </a:ext>
          </a:extLst>
        </xdr:cNvPr>
        <xdr:cNvSpPr>
          <a:spLocks/>
        </xdr:cNvSpPr>
      </xdr:nvSpPr>
      <xdr:spPr>
        <a:xfrm>
          <a:off x="10182225" y="1095375"/>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xdr:row>
      <xdr:rowOff>0</xdr:rowOff>
    </xdr:from>
    <xdr:to>
      <xdr:col>8</xdr:col>
      <xdr:colOff>0</xdr:colOff>
      <xdr:row>4</xdr:row>
      <xdr:rowOff>0</xdr:rowOff>
    </xdr:to>
    <xdr:sp macro="" textlink="">
      <xdr:nvSpPr>
        <xdr:cNvPr id="452" name="Shield_H4">
          <a:extLst>
            <a:ext uri="{FF2B5EF4-FFF2-40B4-BE49-F238E27FC236}">
              <a16:creationId xmlns:a16="http://schemas.microsoft.com/office/drawing/2014/main" id="{73715F28-51E6-41FF-9236-59B54A722F4E}"/>
            </a:ext>
          </a:extLst>
        </xdr:cNvPr>
        <xdr:cNvSpPr>
          <a:spLocks/>
        </xdr:cNvSpPr>
      </xdr:nvSpPr>
      <xdr:spPr>
        <a:xfrm>
          <a:off x="12487275" y="1095375"/>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xdr:row>
      <xdr:rowOff>0</xdr:rowOff>
    </xdr:from>
    <xdr:to>
      <xdr:col>1</xdr:col>
      <xdr:colOff>0</xdr:colOff>
      <xdr:row>3</xdr:row>
      <xdr:rowOff>0</xdr:rowOff>
    </xdr:to>
    <xdr:sp macro="" textlink="">
      <xdr:nvSpPr>
        <xdr:cNvPr id="453" name="Shield_A3">
          <a:extLst>
            <a:ext uri="{FF2B5EF4-FFF2-40B4-BE49-F238E27FC236}">
              <a16:creationId xmlns:a16="http://schemas.microsoft.com/office/drawing/2014/main" id="{4CEE7762-BF82-4928-A886-27C5A283688D}"/>
            </a:ext>
          </a:extLst>
        </xdr:cNvPr>
        <xdr:cNvSpPr>
          <a:spLocks/>
        </xdr:cNvSpPr>
      </xdr:nvSpPr>
      <xdr:spPr>
        <a:xfrm>
          <a:off x="0" y="6477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xdr:row>
      <xdr:rowOff>0</xdr:rowOff>
    </xdr:from>
    <xdr:to>
      <xdr:col>2</xdr:col>
      <xdr:colOff>0</xdr:colOff>
      <xdr:row>3</xdr:row>
      <xdr:rowOff>0</xdr:rowOff>
    </xdr:to>
    <xdr:sp macro="" textlink="">
      <xdr:nvSpPr>
        <xdr:cNvPr id="454" name="Shield_B3">
          <a:extLst>
            <a:ext uri="{FF2B5EF4-FFF2-40B4-BE49-F238E27FC236}">
              <a16:creationId xmlns:a16="http://schemas.microsoft.com/office/drawing/2014/main" id="{E86A9AB3-1F0F-4DE0-8F01-374BF43B3DC8}"/>
            </a:ext>
          </a:extLst>
        </xdr:cNvPr>
        <xdr:cNvSpPr>
          <a:spLocks/>
        </xdr:cNvSpPr>
      </xdr:nvSpPr>
      <xdr:spPr>
        <a:xfrm>
          <a:off x="685800" y="647700"/>
          <a:ext cx="46863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xdr:row>
      <xdr:rowOff>0</xdr:rowOff>
    </xdr:from>
    <xdr:to>
      <xdr:col>3</xdr:col>
      <xdr:colOff>0</xdr:colOff>
      <xdr:row>3</xdr:row>
      <xdr:rowOff>0</xdr:rowOff>
    </xdr:to>
    <xdr:sp macro="" textlink="">
      <xdr:nvSpPr>
        <xdr:cNvPr id="455" name="Shield_C3">
          <a:extLst>
            <a:ext uri="{FF2B5EF4-FFF2-40B4-BE49-F238E27FC236}">
              <a16:creationId xmlns:a16="http://schemas.microsoft.com/office/drawing/2014/main" id="{84BD3F36-122A-4C4B-8E8B-5C3635019BA2}"/>
            </a:ext>
          </a:extLst>
        </xdr:cNvPr>
        <xdr:cNvSpPr>
          <a:spLocks/>
        </xdr:cNvSpPr>
      </xdr:nvSpPr>
      <xdr:spPr>
        <a:xfrm>
          <a:off x="5372100" y="6477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xdr:row>
      <xdr:rowOff>0</xdr:rowOff>
    </xdr:from>
    <xdr:to>
      <xdr:col>1</xdr:col>
      <xdr:colOff>0</xdr:colOff>
      <xdr:row>4</xdr:row>
      <xdr:rowOff>0</xdr:rowOff>
    </xdr:to>
    <xdr:sp macro="" textlink="">
      <xdr:nvSpPr>
        <xdr:cNvPr id="456" name="Shield_A4">
          <a:extLst>
            <a:ext uri="{FF2B5EF4-FFF2-40B4-BE49-F238E27FC236}">
              <a16:creationId xmlns:a16="http://schemas.microsoft.com/office/drawing/2014/main" id="{F684ADA7-0E52-4F7D-BAB4-E07E90437E64}"/>
            </a:ext>
          </a:extLst>
        </xdr:cNvPr>
        <xdr:cNvSpPr>
          <a:spLocks/>
        </xdr:cNvSpPr>
      </xdr:nvSpPr>
      <xdr:spPr>
        <a:xfrm>
          <a:off x="0" y="1095375"/>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xdr:row>
      <xdr:rowOff>0</xdr:rowOff>
    </xdr:from>
    <xdr:to>
      <xdr:col>2</xdr:col>
      <xdr:colOff>0</xdr:colOff>
      <xdr:row>4</xdr:row>
      <xdr:rowOff>0</xdr:rowOff>
    </xdr:to>
    <xdr:sp macro="" textlink="">
      <xdr:nvSpPr>
        <xdr:cNvPr id="457" name="Shield_B4">
          <a:extLst>
            <a:ext uri="{FF2B5EF4-FFF2-40B4-BE49-F238E27FC236}">
              <a16:creationId xmlns:a16="http://schemas.microsoft.com/office/drawing/2014/main" id="{CE717FC2-6C1D-4EBC-92B5-EFD43F301B6A}"/>
            </a:ext>
          </a:extLst>
        </xdr:cNvPr>
        <xdr:cNvSpPr>
          <a:spLocks/>
        </xdr:cNvSpPr>
      </xdr:nvSpPr>
      <xdr:spPr>
        <a:xfrm>
          <a:off x="685800" y="1095375"/>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xdr:row>
      <xdr:rowOff>0</xdr:rowOff>
    </xdr:from>
    <xdr:to>
      <xdr:col>3</xdr:col>
      <xdr:colOff>0</xdr:colOff>
      <xdr:row>4</xdr:row>
      <xdr:rowOff>0</xdr:rowOff>
    </xdr:to>
    <xdr:sp macro="" textlink="">
      <xdr:nvSpPr>
        <xdr:cNvPr id="458" name="Shield_C4">
          <a:extLst>
            <a:ext uri="{FF2B5EF4-FFF2-40B4-BE49-F238E27FC236}">
              <a16:creationId xmlns:a16="http://schemas.microsoft.com/office/drawing/2014/main" id="{863B58F5-C5F8-4491-AC76-EFFE0758C64C}"/>
            </a:ext>
          </a:extLst>
        </xdr:cNvPr>
        <xdr:cNvSpPr>
          <a:spLocks/>
        </xdr:cNvSpPr>
      </xdr:nvSpPr>
      <xdr:spPr>
        <a:xfrm>
          <a:off x="5372100" y="109537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0</xdr:row>
      <xdr:rowOff>0</xdr:rowOff>
    </xdr:from>
    <xdr:to>
      <xdr:col>1</xdr:col>
      <xdr:colOff>0</xdr:colOff>
      <xdr:row>1</xdr:row>
      <xdr:rowOff>0</xdr:rowOff>
    </xdr:to>
    <xdr:sp macro="" textlink="">
      <xdr:nvSpPr>
        <xdr:cNvPr id="459" name="Shield_A1">
          <a:extLst>
            <a:ext uri="{FF2B5EF4-FFF2-40B4-BE49-F238E27FC236}">
              <a16:creationId xmlns:a16="http://schemas.microsoft.com/office/drawing/2014/main" id="{4A79E125-48EC-4862-A420-604AB675C94E}"/>
            </a:ext>
          </a:extLst>
        </xdr:cNvPr>
        <xdr:cNvSpPr>
          <a:spLocks/>
        </xdr:cNvSpPr>
      </xdr:nvSpPr>
      <xdr:spPr>
        <a:xfrm>
          <a:off x="0" y="0"/>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0</xdr:rowOff>
    </xdr:from>
    <xdr:to>
      <xdr:col>2</xdr:col>
      <xdr:colOff>0</xdr:colOff>
      <xdr:row>1</xdr:row>
      <xdr:rowOff>0</xdr:rowOff>
    </xdr:to>
    <xdr:sp macro="" textlink="">
      <xdr:nvSpPr>
        <xdr:cNvPr id="460" name="Shield_B1">
          <a:extLst>
            <a:ext uri="{FF2B5EF4-FFF2-40B4-BE49-F238E27FC236}">
              <a16:creationId xmlns:a16="http://schemas.microsoft.com/office/drawing/2014/main" id="{37829D57-01B4-4EB9-A8C0-FB09536696EB}"/>
            </a:ext>
          </a:extLst>
        </xdr:cNvPr>
        <xdr:cNvSpPr>
          <a:spLocks/>
        </xdr:cNvSpPr>
      </xdr:nvSpPr>
      <xdr:spPr>
        <a:xfrm>
          <a:off x="685800" y="0"/>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0</xdr:row>
      <xdr:rowOff>0</xdr:rowOff>
    </xdr:from>
    <xdr:to>
      <xdr:col>3</xdr:col>
      <xdr:colOff>0</xdr:colOff>
      <xdr:row>1</xdr:row>
      <xdr:rowOff>0</xdr:rowOff>
    </xdr:to>
    <xdr:sp macro="" textlink="">
      <xdr:nvSpPr>
        <xdr:cNvPr id="461" name="Shield_C1">
          <a:extLst>
            <a:ext uri="{FF2B5EF4-FFF2-40B4-BE49-F238E27FC236}">
              <a16:creationId xmlns:a16="http://schemas.microsoft.com/office/drawing/2014/main" id="{4B3FF65F-89B8-4D40-AC0A-2E87CEBA0E4A}"/>
            </a:ext>
          </a:extLst>
        </xdr:cNvPr>
        <xdr:cNvSpPr>
          <a:spLocks/>
        </xdr:cNvSpPr>
      </xdr:nvSpPr>
      <xdr:spPr>
        <a:xfrm>
          <a:off x="5372100" y="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0</xdr:row>
      <xdr:rowOff>0</xdr:rowOff>
    </xdr:from>
    <xdr:to>
      <xdr:col>4</xdr:col>
      <xdr:colOff>0</xdr:colOff>
      <xdr:row>1</xdr:row>
      <xdr:rowOff>0</xdr:rowOff>
    </xdr:to>
    <xdr:sp macro="" textlink="">
      <xdr:nvSpPr>
        <xdr:cNvPr id="462" name="Shield_D1">
          <a:extLst>
            <a:ext uri="{FF2B5EF4-FFF2-40B4-BE49-F238E27FC236}">
              <a16:creationId xmlns:a16="http://schemas.microsoft.com/office/drawing/2014/main" id="{859F4646-A78D-47CD-B41A-B9462E1E9B8F}"/>
            </a:ext>
          </a:extLst>
        </xdr:cNvPr>
        <xdr:cNvSpPr>
          <a:spLocks/>
        </xdr:cNvSpPr>
      </xdr:nvSpPr>
      <xdr:spPr>
        <a:xfrm>
          <a:off x="6029325" y="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0</xdr:row>
      <xdr:rowOff>0</xdr:rowOff>
    </xdr:from>
    <xdr:to>
      <xdr:col>5</xdr:col>
      <xdr:colOff>0</xdr:colOff>
      <xdr:row>1</xdr:row>
      <xdr:rowOff>0</xdr:rowOff>
    </xdr:to>
    <xdr:sp macro="" textlink="">
      <xdr:nvSpPr>
        <xdr:cNvPr id="463" name="Shield_E1">
          <a:extLst>
            <a:ext uri="{FF2B5EF4-FFF2-40B4-BE49-F238E27FC236}">
              <a16:creationId xmlns:a16="http://schemas.microsoft.com/office/drawing/2014/main" id="{5BAC117A-70C8-4003-99AB-04CA51F36BFE}"/>
            </a:ext>
          </a:extLst>
        </xdr:cNvPr>
        <xdr:cNvSpPr>
          <a:spLocks/>
        </xdr:cNvSpPr>
      </xdr:nvSpPr>
      <xdr:spPr>
        <a:xfrm>
          <a:off x="8334375" y="0"/>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0</xdr:row>
      <xdr:rowOff>0</xdr:rowOff>
    </xdr:from>
    <xdr:to>
      <xdr:col>6</xdr:col>
      <xdr:colOff>0</xdr:colOff>
      <xdr:row>1</xdr:row>
      <xdr:rowOff>0</xdr:rowOff>
    </xdr:to>
    <xdr:sp macro="" textlink="">
      <xdr:nvSpPr>
        <xdr:cNvPr id="464" name="Shield_F1">
          <a:extLst>
            <a:ext uri="{FF2B5EF4-FFF2-40B4-BE49-F238E27FC236}">
              <a16:creationId xmlns:a16="http://schemas.microsoft.com/office/drawing/2014/main" id="{9E974A1D-F837-43D6-89FB-257D019FD808}"/>
            </a:ext>
          </a:extLst>
        </xdr:cNvPr>
        <xdr:cNvSpPr>
          <a:spLocks/>
        </xdr:cNvSpPr>
      </xdr:nvSpPr>
      <xdr:spPr>
        <a:xfrm>
          <a:off x="9525000" y="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0</xdr:row>
      <xdr:rowOff>0</xdr:rowOff>
    </xdr:from>
    <xdr:to>
      <xdr:col>7</xdr:col>
      <xdr:colOff>0</xdr:colOff>
      <xdr:row>1</xdr:row>
      <xdr:rowOff>0</xdr:rowOff>
    </xdr:to>
    <xdr:sp macro="" textlink="">
      <xdr:nvSpPr>
        <xdr:cNvPr id="465" name="Shield_G1">
          <a:extLst>
            <a:ext uri="{FF2B5EF4-FFF2-40B4-BE49-F238E27FC236}">
              <a16:creationId xmlns:a16="http://schemas.microsoft.com/office/drawing/2014/main" id="{10494CD5-E813-49D1-B653-37EC49A4B705}"/>
            </a:ext>
          </a:extLst>
        </xdr:cNvPr>
        <xdr:cNvSpPr>
          <a:spLocks/>
        </xdr:cNvSpPr>
      </xdr:nvSpPr>
      <xdr:spPr>
        <a:xfrm>
          <a:off x="10182225" y="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0</xdr:row>
      <xdr:rowOff>0</xdr:rowOff>
    </xdr:from>
    <xdr:to>
      <xdr:col>8</xdr:col>
      <xdr:colOff>0</xdr:colOff>
      <xdr:row>1</xdr:row>
      <xdr:rowOff>0</xdr:rowOff>
    </xdr:to>
    <xdr:sp macro="" textlink="">
      <xdr:nvSpPr>
        <xdr:cNvPr id="466" name="Shield_H1">
          <a:extLst>
            <a:ext uri="{FF2B5EF4-FFF2-40B4-BE49-F238E27FC236}">
              <a16:creationId xmlns:a16="http://schemas.microsoft.com/office/drawing/2014/main" id="{EEF9ED40-067F-4A3E-951A-4AA3E92A6F18}"/>
            </a:ext>
          </a:extLst>
        </xdr:cNvPr>
        <xdr:cNvSpPr>
          <a:spLocks/>
        </xdr:cNvSpPr>
      </xdr:nvSpPr>
      <xdr:spPr>
        <a:xfrm>
          <a:off x="12487275" y="0"/>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xdr:row>
      <xdr:rowOff>0</xdr:rowOff>
    </xdr:from>
    <xdr:to>
      <xdr:col>1</xdr:col>
      <xdr:colOff>0</xdr:colOff>
      <xdr:row>2</xdr:row>
      <xdr:rowOff>0</xdr:rowOff>
    </xdr:to>
    <xdr:sp macro="" textlink="">
      <xdr:nvSpPr>
        <xdr:cNvPr id="467" name="Shield_A2">
          <a:extLst>
            <a:ext uri="{FF2B5EF4-FFF2-40B4-BE49-F238E27FC236}">
              <a16:creationId xmlns:a16="http://schemas.microsoft.com/office/drawing/2014/main" id="{832643D6-5FBE-453E-9F45-B491778F646F}"/>
            </a:ext>
          </a:extLst>
        </xdr:cNvPr>
        <xdr:cNvSpPr>
          <a:spLocks/>
        </xdr:cNvSpPr>
      </xdr:nvSpPr>
      <xdr:spPr>
        <a:xfrm>
          <a:off x="0" y="323850"/>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312964</xdr:rowOff>
    </xdr:from>
    <xdr:to>
      <xdr:col>2</xdr:col>
      <xdr:colOff>0</xdr:colOff>
      <xdr:row>1</xdr:row>
      <xdr:rowOff>312965</xdr:rowOff>
    </xdr:to>
    <xdr:sp macro="" textlink="">
      <xdr:nvSpPr>
        <xdr:cNvPr id="468" name="Shield_B2">
          <a:extLst>
            <a:ext uri="{FF2B5EF4-FFF2-40B4-BE49-F238E27FC236}">
              <a16:creationId xmlns:a16="http://schemas.microsoft.com/office/drawing/2014/main" id="{34661473-84FE-40F5-9B18-8050C5AF0A38}"/>
            </a:ext>
          </a:extLst>
        </xdr:cNvPr>
        <xdr:cNvSpPr>
          <a:spLocks/>
        </xdr:cNvSpPr>
      </xdr:nvSpPr>
      <xdr:spPr>
        <a:xfrm>
          <a:off x="680357" y="312964"/>
          <a:ext cx="4680857" cy="326572"/>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xdr:row>
      <xdr:rowOff>0</xdr:rowOff>
    </xdr:from>
    <xdr:to>
      <xdr:col>3</xdr:col>
      <xdr:colOff>0</xdr:colOff>
      <xdr:row>2</xdr:row>
      <xdr:rowOff>0</xdr:rowOff>
    </xdr:to>
    <xdr:sp macro="" textlink="">
      <xdr:nvSpPr>
        <xdr:cNvPr id="469" name="Shield_C2">
          <a:extLst>
            <a:ext uri="{FF2B5EF4-FFF2-40B4-BE49-F238E27FC236}">
              <a16:creationId xmlns:a16="http://schemas.microsoft.com/office/drawing/2014/main" id="{BC747B9C-D31A-4EF1-98A6-19F2DF2938A7}"/>
            </a:ext>
          </a:extLst>
        </xdr:cNvPr>
        <xdr:cNvSpPr>
          <a:spLocks/>
        </xdr:cNvSpPr>
      </xdr:nvSpPr>
      <xdr:spPr>
        <a:xfrm>
          <a:off x="5372100" y="323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xdr:row>
      <xdr:rowOff>0</xdr:rowOff>
    </xdr:from>
    <xdr:to>
      <xdr:col>4</xdr:col>
      <xdr:colOff>0</xdr:colOff>
      <xdr:row>2</xdr:row>
      <xdr:rowOff>0</xdr:rowOff>
    </xdr:to>
    <xdr:sp macro="" textlink="">
      <xdr:nvSpPr>
        <xdr:cNvPr id="470" name="Shield_D2">
          <a:extLst>
            <a:ext uri="{FF2B5EF4-FFF2-40B4-BE49-F238E27FC236}">
              <a16:creationId xmlns:a16="http://schemas.microsoft.com/office/drawing/2014/main" id="{6A7B2B01-D91A-43E0-835F-C1EEB03FF9B9}"/>
            </a:ext>
          </a:extLst>
        </xdr:cNvPr>
        <xdr:cNvSpPr>
          <a:spLocks/>
        </xdr:cNvSpPr>
      </xdr:nvSpPr>
      <xdr:spPr>
        <a:xfrm>
          <a:off x="6029325" y="323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xdr:row>
      <xdr:rowOff>0</xdr:rowOff>
    </xdr:from>
    <xdr:to>
      <xdr:col>5</xdr:col>
      <xdr:colOff>0</xdr:colOff>
      <xdr:row>2</xdr:row>
      <xdr:rowOff>0</xdr:rowOff>
    </xdr:to>
    <xdr:sp macro="" textlink="">
      <xdr:nvSpPr>
        <xdr:cNvPr id="471" name="Shield_E2">
          <a:extLst>
            <a:ext uri="{FF2B5EF4-FFF2-40B4-BE49-F238E27FC236}">
              <a16:creationId xmlns:a16="http://schemas.microsoft.com/office/drawing/2014/main" id="{47EA2097-F865-4227-81C2-B2AFD1CE5499}"/>
            </a:ext>
          </a:extLst>
        </xdr:cNvPr>
        <xdr:cNvSpPr>
          <a:spLocks/>
        </xdr:cNvSpPr>
      </xdr:nvSpPr>
      <xdr:spPr>
        <a:xfrm>
          <a:off x="8334375" y="323850"/>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xdr:row>
      <xdr:rowOff>0</xdr:rowOff>
    </xdr:from>
    <xdr:to>
      <xdr:col>6</xdr:col>
      <xdr:colOff>0</xdr:colOff>
      <xdr:row>2</xdr:row>
      <xdr:rowOff>0</xdr:rowOff>
    </xdr:to>
    <xdr:sp macro="" textlink="">
      <xdr:nvSpPr>
        <xdr:cNvPr id="472" name="Shield_F2">
          <a:extLst>
            <a:ext uri="{FF2B5EF4-FFF2-40B4-BE49-F238E27FC236}">
              <a16:creationId xmlns:a16="http://schemas.microsoft.com/office/drawing/2014/main" id="{05626200-BD89-4734-9303-EFC75BE1C8CC}"/>
            </a:ext>
          </a:extLst>
        </xdr:cNvPr>
        <xdr:cNvSpPr>
          <a:spLocks/>
        </xdr:cNvSpPr>
      </xdr:nvSpPr>
      <xdr:spPr>
        <a:xfrm>
          <a:off x="9525000" y="323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xdr:row>
      <xdr:rowOff>0</xdr:rowOff>
    </xdr:from>
    <xdr:to>
      <xdr:col>7</xdr:col>
      <xdr:colOff>0</xdr:colOff>
      <xdr:row>2</xdr:row>
      <xdr:rowOff>0</xdr:rowOff>
    </xdr:to>
    <xdr:sp macro="" textlink="">
      <xdr:nvSpPr>
        <xdr:cNvPr id="473" name="Shield_G2">
          <a:extLst>
            <a:ext uri="{FF2B5EF4-FFF2-40B4-BE49-F238E27FC236}">
              <a16:creationId xmlns:a16="http://schemas.microsoft.com/office/drawing/2014/main" id="{7C1EEA80-A1BA-46A4-B9EE-287771932522}"/>
            </a:ext>
          </a:extLst>
        </xdr:cNvPr>
        <xdr:cNvSpPr>
          <a:spLocks/>
        </xdr:cNvSpPr>
      </xdr:nvSpPr>
      <xdr:spPr>
        <a:xfrm>
          <a:off x="10182225" y="323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xdr:row>
      <xdr:rowOff>0</xdr:rowOff>
    </xdr:from>
    <xdr:to>
      <xdr:col>8</xdr:col>
      <xdr:colOff>0</xdr:colOff>
      <xdr:row>2</xdr:row>
      <xdr:rowOff>0</xdr:rowOff>
    </xdr:to>
    <xdr:sp macro="" textlink="">
      <xdr:nvSpPr>
        <xdr:cNvPr id="474" name="Shield_H2">
          <a:extLst>
            <a:ext uri="{FF2B5EF4-FFF2-40B4-BE49-F238E27FC236}">
              <a16:creationId xmlns:a16="http://schemas.microsoft.com/office/drawing/2014/main" id="{7A4A1208-3FB4-4614-9599-24E084D25A7B}"/>
            </a:ext>
          </a:extLst>
        </xdr:cNvPr>
        <xdr:cNvSpPr>
          <a:spLocks/>
        </xdr:cNvSpPr>
      </xdr:nvSpPr>
      <xdr:spPr>
        <a:xfrm>
          <a:off x="12487275" y="323850"/>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CF643-80FF-4FAF-A0FB-1BCCE0488EE1}">
  <sheetPr codeName="Sheet4">
    <tabColor rgb="FFFF0000"/>
    <outlinePr summaryRight="0"/>
    <pageSetUpPr fitToPage="1"/>
  </sheetPr>
  <dimension ref="A1:Z105"/>
  <sheetViews>
    <sheetView showGridLines="0" tabSelected="1" view="pageBreakPreview" zoomScale="70" zoomScaleNormal="80" zoomScaleSheetLayoutView="70" workbookViewId="0">
      <selection activeCell="J10" sqref="J10:O10"/>
    </sheetView>
  </sheetViews>
  <sheetFormatPr defaultRowHeight="18.75" outlineLevelRow="7" x14ac:dyDescent="0.4"/>
  <cols>
    <col min="6" max="6" width="6.125" customWidth="1"/>
    <col min="7" max="7" width="11.875" customWidth="1"/>
    <col min="15" max="15" width="9.375" bestFit="1" customWidth="1"/>
    <col min="16" max="16" width="11.125" bestFit="1" customWidth="1"/>
  </cols>
  <sheetData>
    <row r="1" spans="1:26" x14ac:dyDescent="0.4">
      <c r="A1" s="130" t="s">
        <v>0</v>
      </c>
      <c r="B1" s="1"/>
      <c r="C1" s="1"/>
      <c r="D1" s="1"/>
      <c r="E1" s="1"/>
      <c r="F1" s="1"/>
      <c r="G1" s="1"/>
      <c r="H1" s="1"/>
      <c r="I1" s="1"/>
      <c r="J1" s="1"/>
      <c r="K1" s="1"/>
      <c r="L1" s="1"/>
      <c r="M1" s="1"/>
      <c r="N1" s="1"/>
      <c r="O1" s="2" t="s">
        <v>1</v>
      </c>
    </row>
    <row r="2" spans="1:26" x14ac:dyDescent="0.4">
      <c r="A2" s="3"/>
    </row>
    <row r="3" spans="1:26" ht="39" customHeight="1" x14ac:dyDescent="0.4">
      <c r="I3" s="154" t="s">
        <v>2</v>
      </c>
      <c r="J3" s="155"/>
      <c r="K3" s="156"/>
      <c r="L3" s="154"/>
      <c r="M3" s="155"/>
      <c r="N3" s="155"/>
      <c r="O3" s="156"/>
    </row>
    <row r="4" spans="1:26" x14ac:dyDescent="0.4">
      <c r="A4" s="4"/>
    </row>
    <row r="5" spans="1:26" ht="46.5" customHeight="1" x14ac:dyDescent="0.4">
      <c r="A5" s="157" t="s">
        <v>3</v>
      </c>
      <c r="B5" s="157"/>
      <c r="C5" s="157"/>
      <c r="D5" s="157"/>
      <c r="E5" s="157"/>
      <c r="F5" s="157"/>
      <c r="G5" s="157"/>
      <c r="H5" s="157"/>
      <c r="I5" s="157"/>
      <c r="J5" s="157"/>
      <c r="K5" s="157"/>
      <c r="L5" s="157"/>
      <c r="M5" s="157"/>
      <c r="N5" s="157"/>
      <c r="O5" s="157"/>
    </row>
    <row r="6" spans="1:26" x14ac:dyDescent="0.4">
      <c r="A6" s="5"/>
    </row>
    <row r="8" spans="1:26" x14ac:dyDescent="0.4">
      <c r="A8" s="6" t="s">
        <v>4</v>
      </c>
      <c r="L8" s="158" t="s">
        <v>155</v>
      </c>
      <c r="M8" s="158"/>
      <c r="N8" s="158"/>
      <c r="O8" s="158"/>
    </row>
    <row r="9" spans="1:26" x14ac:dyDescent="0.4">
      <c r="I9" s="129" t="s">
        <v>5</v>
      </c>
      <c r="J9" s="159"/>
      <c r="K9" s="159"/>
      <c r="L9" s="159"/>
      <c r="M9" s="159"/>
      <c r="N9" s="159"/>
      <c r="O9" s="159"/>
    </row>
    <row r="10" spans="1:26" x14ac:dyDescent="0.4">
      <c r="I10" s="129"/>
      <c r="J10" s="159"/>
      <c r="K10" s="159"/>
      <c r="L10" s="159"/>
      <c r="M10" s="159"/>
      <c r="N10" s="159"/>
      <c r="O10" s="159"/>
    </row>
    <row r="11" spans="1:26" x14ac:dyDescent="0.4">
      <c r="A11" s="7"/>
      <c r="L11" s="8"/>
    </row>
    <row r="12" spans="1:26" ht="19.5" customHeight="1" x14ac:dyDescent="0.4">
      <c r="A12" s="9" t="s">
        <v>6</v>
      </c>
    </row>
    <row r="13" spans="1:26" x14ac:dyDescent="0.4">
      <c r="A13" s="10"/>
    </row>
    <row r="14" spans="1:26" x14ac:dyDescent="0.4">
      <c r="A14" s="143" t="s">
        <v>7</v>
      </c>
      <c r="B14" s="143"/>
      <c r="C14" s="143"/>
      <c r="D14" s="143"/>
      <c r="E14" s="143"/>
      <c r="F14" s="143"/>
      <c r="G14" s="143"/>
      <c r="H14" s="143"/>
      <c r="I14" s="143"/>
      <c r="J14" s="143"/>
      <c r="K14" s="143"/>
      <c r="L14" s="143"/>
      <c r="M14" s="143"/>
      <c r="N14" s="143"/>
      <c r="O14" s="143"/>
      <c r="Q14" s="144"/>
      <c r="R14" s="144"/>
      <c r="S14" s="144"/>
      <c r="T14" s="144"/>
      <c r="U14" s="144"/>
      <c r="V14" s="144"/>
      <c r="W14" s="144"/>
      <c r="X14" s="144"/>
      <c r="Y14" s="144"/>
      <c r="Z14" s="144"/>
    </row>
    <row r="15" spans="1:26" ht="19.5" thickBot="1" x14ac:dyDescent="0.45">
      <c r="A15" s="11"/>
    </row>
    <row r="16" spans="1:26" ht="19.5" customHeight="1" thickBot="1" x14ac:dyDescent="0.45">
      <c r="A16" s="145" t="s">
        <v>166</v>
      </c>
      <c r="B16" s="146"/>
      <c r="C16" s="146"/>
      <c r="D16" s="146"/>
      <c r="E16" s="147"/>
      <c r="F16" s="12"/>
      <c r="G16" s="142">
        <v>2025</v>
      </c>
      <c r="H16" s="12" t="s">
        <v>8</v>
      </c>
      <c r="I16" s="13" t="s">
        <v>9</v>
      </c>
      <c r="J16" s="148"/>
      <c r="K16" s="148"/>
      <c r="L16" s="128" t="s">
        <v>10</v>
      </c>
      <c r="M16" s="148"/>
      <c r="N16" s="148"/>
      <c r="O16" s="14" t="s">
        <v>11</v>
      </c>
    </row>
    <row r="17" spans="1:16" ht="19.5" thickBot="1" x14ac:dyDescent="0.45">
      <c r="A17" s="149" t="s">
        <v>167</v>
      </c>
      <c r="B17" s="150"/>
      <c r="C17" s="150"/>
      <c r="D17" s="150"/>
      <c r="E17" s="151"/>
      <c r="F17" s="152" t="s">
        <v>165</v>
      </c>
      <c r="G17" s="152"/>
      <c r="H17" s="152"/>
      <c r="I17" s="152"/>
      <c r="J17" s="152"/>
      <c r="K17" s="152"/>
      <c r="L17" s="152"/>
      <c r="M17" s="152"/>
      <c r="N17" s="152"/>
      <c r="O17" s="153"/>
    </row>
    <row r="18" spans="1:16" x14ac:dyDescent="0.4">
      <c r="A18" s="145" t="s">
        <v>12</v>
      </c>
      <c r="B18" s="147"/>
      <c r="C18" s="164" t="s">
        <v>13</v>
      </c>
      <c r="D18" s="164"/>
      <c r="E18" s="161"/>
      <c r="F18" s="165"/>
      <c r="G18" s="165"/>
      <c r="H18" s="165"/>
      <c r="I18" s="165"/>
      <c r="J18" s="165"/>
      <c r="K18" s="165"/>
      <c r="L18" s="165"/>
      <c r="M18" s="165"/>
      <c r="N18" s="165"/>
      <c r="O18" s="166"/>
    </row>
    <row r="19" spans="1:16" x14ac:dyDescent="0.4">
      <c r="A19" s="160"/>
      <c r="B19" s="161"/>
      <c r="C19" s="167" t="s">
        <v>14</v>
      </c>
      <c r="D19" s="167"/>
      <c r="E19" s="168"/>
      <c r="F19" s="169"/>
      <c r="G19" s="169"/>
      <c r="H19" s="169"/>
      <c r="I19" s="169"/>
      <c r="J19" s="169"/>
      <c r="K19" s="169"/>
      <c r="L19" s="169"/>
      <c r="M19" s="169"/>
      <c r="N19" s="169"/>
      <c r="O19" s="170"/>
    </row>
    <row r="20" spans="1:16" x14ac:dyDescent="0.4">
      <c r="A20" s="160"/>
      <c r="B20" s="161"/>
      <c r="C20" s="164" t="s">
        <v>15</v>
      </c>
      <c r="D20" s="164"/>
      <c r="E20" s="161"/>
      <c r="F20" s="131" t="s">
        <v>16</v>
      </c>
      <c r="G20" s="114"/>
      <c r="H20" s="172"/>
      <c r="I20" s="173"/>
      <c r="J20" s="173"/>
      <c r="K20" s="173"/>
      <c r="L20" s="173"/>
      <c r="M20" s="173"/>
      <c r="N20" s="173"/>
      <c r="O20" s="174"/>
      <c r="P20" t="s">
        <v>164</v>
      </c>
    </row>
    <row r="21" spans="1:16" x14ac:dyDescent="0.4">
      <c r="A21" s="160"/>
      <c r="B21" s="161"/>
      <c r="C21" s="164"/>
      <c r="D21" s="164"/>
      <c r="E21" s="161"/>
      <c r="F21" s="175"/>
      <c r="G21" s="176"/>
      <c r="H21" s="176"/>
      <c r="I21" s="176"/>
      <c r="J21" s="176"/>
      <c r="K21" s="176"/>
      <c r="L21" s="176"/>
      <c r="M21" s="176"/>
      <c r="N21" s="176"/>
      <c r="O21" s="177"/>
    </row>
    <row r="22" spans="1:16" ht="19.5" thickBot="1" x14ac:dyDescent="0.45">
      <c r="A22" s="162"/>
      <c r="B22" s="163"/>
      <c r="C22" s="171"/>
      <c r="D22" s="171"/>
      <c r="E22" s="163"/>
      <c r="F22" s="178"/>
      <c r="G22" s="179"/>
      <c r="H22" s="179"/>
      <c r="I22" s="132" t="s">
        <v>17</v>
      </c>
      <c r="J22" s="15"/>
      <c r="K22" s="133" t="s">
        <v>18</v>
      </c>
      <c r="L22" s="15"/>
      <c r="M22" s="133" t="s">
        <v>18</v>
      </c>
      <c r="N22" s="15"/>
      <c r="O22" s="134" t="s">
        <v>11</v>
      </c>
    </row>
    <row r="23" spans="1:16" x14ac:dyDescent="0.4">
      <c r="A23" s="145" t="s">
        <v>19</v>
      </c>
      <c r="B23" s="147"/>
      <c r="C23" s="146" t="s">
        <v>13</v>
      </c>
      <c r="D23" s="146"/>
      <c r="E23" s="147"/>
      <c r="F23" s="206"/>
      <c r="G23" s="206"/>
      <c r="H23" s="206"/>
      <c r="I23" s="206"/>
      <c r="J23" s="206"/>
      <c r="K23" s="206"/>
      <c r="L23" s="206"/>
      <c r="M23" s="206"/>
      <c r="N23" s="206"/>
      <c r="O23" s="207"/>
    </row>
    <row r="24" spans="1:16" x14ac:dyDescent="0.4">
      <c r="A24" s="160"/>
      <c r="B24" s="161"/>
      <c r="C24" s="167" t="s">
        <v>14</v>
      </c>
      <c r="D24" s="167"/>
      <c r="E24" s="168"/>
      <c r="F24" s="169"/>
      <c r="G24" s="169"/>
      <c r="H24" s="169"/>
      <c r="I24" s="169"/>
      <c r="J24" s="169"/>
      <c r="K24" s="169"/>
      <c r="L24" s="169"/>
      <c r="M24" s="169"/>
      <c r="N24" s="169"/>
      <c r="O24" s="170"/>
    </row>
    <row r="25" spans="1:16" ht="18.75" customHeight="1" x14ac:dyDescent="0.4">
      <c r="A25" s="160"/>
      <c r="B25" s="161"/>
      <c r="C25" s="208" t="s">
        <v>20</v>
      </c>
      <c r="D25" s="208"/>
      <c r="E25" s="209"/>
      <c r="F25" s="131" t="s">
        <v>16</v>
      </c>
      <c r="G25" s="114"/>
      <c r="H25" s="172"/>
      <c r="I25" s="173"/>
      <c r="J25" s="173"/>
      <c r="K25" s="173"/>
      <c r="L25" s="173"/>
      <c r="M25" s="173"/>
      <c r="N25" s="173"/>
      <c r="O25" s="174"/>
    </row>
    <row r="26" spans="1:16" x14ac:dyDescent="0.4">
      <c r="A26" s="160"/>
      <c r="B26" s="161"/>
      <c r="C26" s="164"/>
      <c r="D26" s="164"/>
      <c r="E26" s="161"/>
      <c r="F26" s="176"/>
      <c r="G26" s="176"/>
      <c r="H26" s="176"/>
      <c r="I26" s="176"/>
      <c r="J26" s="176"/>
      <c r="K26" s="176"/>
      <c r="L26" s="176"/>
      <c r="M26" s="176"/>
      <c r="N26" s="176"/>
      <c r="O26" s="177"/>
    </row>
    <row r="27" spans="1:16" ht="18.75" customHeight="1" x14ac:dyDescent="0.4">
      <c r="A27" s="160"/>
      <c r="B27" s="161"/>
      <c r="C27" s="167"/>
      <c r="D27" s="167"/>
      <c r="E27" s="168"/>
      <c r="F27" s="210"/>
      <c r="G27" s="211"/>
      <c r="H27" s="211"/>
      <c r="I27" s="135" t="s">
        <v>17</v>
      </c>
      <c r="J27" s="16"/>
      <c r="K27" s="136" t="s">
        <v>18</v>
      </c>
      <c r="L27" s="16"/>
      <c r="M27" s="136" t="s">
        <v>18</v>
      </c>
      <c r="N27" s="16"/>
      <c r="O27" s="137" t="s">
        <v>11</v>
      </c>
    </row>
    <row r="28" spans="1:16" ht="19.5" thickBot="1" x14ac:dyDescent="0.45">
      <c r="A28" s="162"/>
      <c r="B28" s="163"/>
      <c r="C28" s="171" t="s">
        <v>21</v>
      </c>
      <c r="D28" s="171"/>
      <c r="E28" s="163"/>
      <c r="F28" s="180"/>
      <c r="G28" s="181"/>
      <c r="H28" s="181"/>
      <c r="I28" s="181"/>
      <c r="J28" s="181"/>
      <c r="K28" s="181"/>
      <c r="L28" s="181"/>
      <c r="M28" s="181"/>
      <c r="N28" s="181"/>
      <c r="O28" s="182"/>
    </row>
    <row r="29" spans="1:16" ht="19.5" customHeight="1" thickBot="1" x14ac:dyDescent="0.45">
      <c r="A29" s="183" t="s">
        <v>22</v>
      </c>
      <c r="B29" s="184"/>
      <c r="C29" s="184"/>
      <c r="D29" s="184"/>
      <c r="E29" s="185"/>
      <c r="F29" s="186" t="s">
        <v>23</v>
      </c>
      <c r="G29" s="187"/>
      <c r="H29" s="187"/>
      <c r="I29" s="17"/>
      <c r="J29" s="188" t="s">
        <v>24</v>
      </c>
      <c r="K29" s="188"/>
      <c r="L29" s="18"/>
      <c r="M29" s="18"/>
      <c r="N29" s="18"/>
      <c r="O29" s="19"/>
    </row>
    <row r="30" spans="1:16" ht="19.5" customHeight="1" thickBot="1" x14ac:dyDescent="0.45">
      <c r="A30" s="189" t="s">
        <v>25</v>
      </c>
      <c r="B30" s="190"/>
      <c r="C30" s="190"/>
      <c r="D30" s="190"/>
      <c r="E30" s="191"/>
      <c r="F30" s="127" t="s">
        <v>26</v>
      </c>
      <c r="G30" s="20">
        <f>I30+K30+M30</f>
        <v>0</v>
      </c>
      <c r="H30" s="21" t="s">
        <v>27</v>
      </c>
      <c r="I30" s="22"/>
      <c r="J30" s="21" t="s">
        <v>28</v>
      </c>
      <c r="K30" s="22"/>
      <c r="L30" s="21" t="s">
        <v>29</v>
      </c>
      <c r="M30" s="22"/>
      <c r="N30" s="21" t="s">
        <v>11</v>
      </c>
      <c r="O30" s="23"/>
    </row>
    <row r="31" spans="1:16" ht="18.75" customHeight="1" x14ac:dyDescent="0.4">
      <c r="A31" s="145" t="s">
        <v>156</v>
      </c>
      <c r="B31" s="146"/>
      <c r="C31" s="146"/>
      <c r="D31" s="146"/>
      <c r="E31" s="147"/>
      <c r="F31" s="198"/>
      <c r="G31" s="199"/>
      <c r="H31" s="24" t="s">
        <v>27</v>
      </c>
      <c r="I31" s="25"/>
      <c r="J31" s="24" t="s">
        <v>28</v>
      </c>
      <c r="K31" s="25"/>
      <c r="L31" s="24" t="s">
        <v>29</v>
      </c>
      <c r="M31" s="25"/>
      <c r="N31" s="24" t="s">
        <v>11</v>
      </c>
      <c r="O31" s="26"/>
    </row>
    <row r="32" spans="1:16" ht="18.75" customHeight="1" x14ac:dyDescent="0.4">
      <c r="A32" s="160"/>
      <c r="B32" s="164"/>
      <c r="C32" s="164"/>
      <c r="D32" s="164"/>
      <c r="E32" s="161"/>
      <c r="F32" s="200"/>
      <c r="G32" s="201"/>
      <c r="H32" s="27" t="s">
        <v>27</v>
      </c>
      <c r="I32" s="28"/>
      <c r="J32" s="27" t="s">
        <v>28</v>
      </c>
      <c r="K32" s="28"/>
      <c r="L32" s="27" t="s">
        <v>29</v>
      </c>
      <c r="M32" s="28"/>
      <c r="N32" s="27" t="s">
        <v>11</v>
      </c>
      <c r="O32" s="29"/>
    </row>
    <row r="33" spans="1:15" ht="18.75" customHeight="1" thickBot="1" x14ac:dyDescent="0.45">
      <c r="A33" s="192"/>
      <c r="B33" s="193"/>
      <c r="C33" s="193"/>
      <c r="D33" s="193"/>
      <c r="E33" s="194"/>
      <c r="F33" s="202"/>
      <c r="G33" s="203"/>
      <c r="H33" s="123" t="s">
        <v>27</v>
      </c>
      <c r="I33" s="124"/>
      <c r="J33" s="123" t="s">
        <v>28</v>
      </c>
      <c r="K33" s="124"/>
      <c r="L33" s="123" t="s">
        <v>29</v>
      </c>
      <c r="M33" s="124"/>
      <c r="N33" s="123" t="s">
        <v>11</v>
      </c>
      <c r="O33" s="125"/>
    </row>
    <row r="34" spans="1:15" ht="18.75" hidden="1" customHeight="1" outlineLevel="7" x14ac:dyDescent="0.4">
      <c r="A34" s="192"/>
      <c r="B34" s="193"/>
      <c r="C34" s="193"/>
      <c r="D34" s="193"/>
      <c r="E34" s="194"/>
      <c r="F34" s="204"/>
      <c r="G34" s="205"/>
      <c r="H34" s="120" t="s">
        <v>27</v>
      </c>
      <c r="I34" s="121"/>
      <c r="J34" s="120" t="s">
        <v>28</v>
      </c>
      <c r="K34" s="121"/>
      <c r="L34" s="120" t="s">
        <v>29</v>
      </c>
      <c r="M34" s="121"/>
      <c r="N34" s="120" t="s">
        <v>11</v>
      </c>
      <c r="O34" s="122"/>
    </row>
    <row r="35" spans="1:15" ht="19.5" hidden="1" customHeight="1" outlineLevel="6" collapsed="1" x14ac:dyDescent="0.4">
      <c r="A35" s="192"/>
      <c r="B35" s="193"/>
      <c r="C35" s="193"/>
      <c r="D35" s="193"/>
      <c r="E35" s="194"/>
      <c r="F35" s="200"/>
      <c r="G35" s="201"/>
      <c r="H35" s="27" t="s">
        <v>27</v>
      </c>
      <c r="I35" s="28"/>
      <c r="J35" s="27" t="s">
        <v>28</v>
      </c>
      <c r="K35" s="28"/>
      <c r="L35" s="27" t="s">
        <v>29</v>
      </c>
      <c r="M35" s="28"/>
      <c r="N35" s="27" t="s">
        <v>11</v>
      </c>
      <c r="O35" s="29"/>
    </row>
    <row r="36" spans="1:15" ht="18.75" hidden="1" customHeight="1" outlineLevel="5" collapsed="1" x14ac:dyDescent="0.4">
      <c r="A36" s="192"/>
      <c r="B36" s="193"/>
      <c r="C36" s="193"/>
      <c r="D36" s="193"/>
      <c r="E36" s="194"/>
      <c r="F36" s="200"/>
      <c r="G36" s="201"/>
      <c r="H36" s="27" t="s">
        <v>27</v>
      </c>
      <c r="I36" s="28"/>
      <c r="J36" s="27" t="s">
        <v>28</v>
      </c>
      <c r="K36" s="28"/>
      <c r="L36" s="27" t="s">
        <v>29</v>
      </c>
      <c r="M36" s="28"/>
      <c r="N36" s="27" t="s">
        <v>11</v>
      </c>
      <c r="O36" s="29"/>
    </row>
    <row r="37" spans="1:15" ht="19.5" hidden="1" customHeight="1" outlineLevel="4" collapsed="1" x14ac:dyDescent="0.4">
      <c r="A37" s="192"/>
      <c r="B37" s="193"/>
      <c r="C37" s="193"/>
      <c r="D37" s="193"/>
      <c r="E37" s="194"/>
      <c r="F37" s="200"/>
      <c r="G37" s="201"/>
      <c r="H37" s="27" t="s">
        <v>27</v>
      </c>
      <c r="I37" s="28"/>
      <c r="J37" s="27" t="s">
        <v>28</v>
      </c>
      <c r="K37" s="28"/>
      <c r="L37" s="27" t="s">
        <v>29</v>
      </c>
      <c r="M37" s="28"/>
      <c r="N37" s="27" t="s">
        <v>11</v>
      </c>
      <c r="O37" s="29"/>
    </row>
    <row r="38" spans="1:15" ht="18.75" hidden="1" customHeight="1" outlineLevel="3" collapsed="1" x14ac:dyDescent="0.4">
      <c r="A38" s="192"/>
      <c r="B38" s="193"/>
      <c r="C38" s="193"/>
      <c r="D38" s="193"/>
      <c r="E38" s="194"/>
      <c r="F38" s="200"/>
      <c r="G38" s="201"/>
      <c r="H38" s="27" t="s">
        <v>27</v>
      </c>
      <c r="I38" s="28"/>
      <c r="J38" s="27" t="s">
        <v>28</v>
      </c>
      <c r="K38" s="28"/>
      <c r="L38" s="27" t="s">
        <v>29</v>
      </c>
      <c r="M38" s="28"/>
      <c r="N38" s="27" t="s">
        <v>11</v>
      </c>
      <c r="O38" s="29"/>
    </row>
    <row r="39" spans="1:15" ht="18.75" hidden="1" customHeight="1" outlineLevel="2" collapsed="1" x14ac:dyDescent="0.4">
      <c r="A39" s="192"/>
      <c r="B39" s="193"/>
      <c r="C39" s="193"/>
      <c r="D39" s="193"/>
      <c r="E39" s="194"/>
      <c r="F39" s="200"/>
      <c r="G39" s="201"/>
      <c r="H39" s="27" t="s">
        <v>27</v>
      </c>
      <c r="I39" s="28"/>
      <c r="J39" s="27" t="s">
        <v>28</v>
      </c>
      <c r="K39" s="28"/>
      <c r="L39" s="27" t="s">
        <v>29</v>
      </c>
      <c r="M39" s="28"/>
      <c r="N39" s="27" t="s">
        <v>11</v>
      </c>
      <c r="O39" s="29"/>
    </row>
    <row r="40" spans="1:15" ht="19.5" hidden="1" customHeight="1" outlineLevel="1" collapsed="1" thickBot="1" x14ac:dyDescent="0.45">
      <c r="A40" s="195"/>
      <c r="B40" s="196"/>
      <c r="C40" s="196"/>
      <c r="D40" s="196"/>
      <c r="E40" s="197"/>
      <c r="F40" s="221"/>
      <c r="G40" s="222"/>
      <c r="H40" s="30" t="s">
        <v>27</v>
      </c>
      <c r="I40" s="31"/>
      <c r="J40" s="30" t="s">
        <v>28</v>
      </c>
      <c r="K40" s="31"/>
      <c r="L40" s="30" t="s">
        <v>29</v>
      </c>
      <c r="M40" s="31"/>
      <c r="N40" s="30" t="s">
        <v>11</v>
      </c>
      <c r="O40" s="32"/>
    </row>
    <row r="41" spans="1:15" ht="19.5" customHeight="1" collapsed="1" thickBot="1" x14ac:dyDescent="0.45">
      <c r="A41" s="149" t="s">
        <v>30</v>
      </c>
      <c r="B41" s="150"/>
      <c r="C41" s="150"/>
      <c r="D41" s="150"/>
      <c r="E41" s="151"/>
      <c r="F41" s="141" t="s">
        <v>31</v>
      </c>
      <c r="G41" s="33">
        <f>J41+M41</f>
        <v>0</v>
      </c>
      <c r="H41" s="212" t="s">
        <v>32</v>
      </c>
      <c r="I41" s="212"/>
      <c r="J41" s="34"/>
      <c r="K41" s="212" t="s">
        <v>33</v>
      </c>
      <c r="L41" s="212"/>
      <c r="M41" s="35"/>
      <c r="N41" s="36" t="s">
        <v>11</v>
      </c>
      <c r="O41" s="37"/>
    </row>
    <row r="42" spans="1:15" x14ac:dyDescent="0.4">
      <c r="A42" s="213" t="s">
        <v>34</v>
      </c>
      <c r="B42" s="216"/>
      <c r="C42" s="216"/>
      <c r="D42" s="216"/>
      <c r="E42" s="217"/>
      <c r="F42" s="218" t="s">
        <v>35</v>
      </c>
      <c r="G42" s="219"/>
      <c r="H42" s="218" t="s">
        <v>36</v>
      </c>
      <c r="I42" s="220"/>
      <c r="J42" s="220"/>
      <c r="K42" s="220"/>
      <c r="L42" s="219"/>
      <c r="M42" s="220" t="s">
        <v>37</v>
      </c>
      <c r="N42" s="220"/>
      <c r="O42" s="231"/>
    </row>
    <row r="43" spans="1:15" ht="27.75" customHeight="1" x14ac:dyDescent="0.4">
      <c r="A43" s="214"/>
      <c r="B43" s="232" t="s">
        <v>157</v>
      </c>
      <c r="C43" s="208"/>
      <c r="D43" s="208"/>
      <c r="E43" s="209"/>
      <c r="F43" s="228"/>
      <c r="G43" s="229"/>
      <c r="H43" s="228"/>
      <c r="I43" s="230"/>
      <c r="J43" s="230"/>
      <c r="K43" s="230"/>
      <c r="L43" s="229"/>
      <c r="M43" s="236"/>
      <c r="N43" s="236"/>
      <c r="O43" s="237"/>
    </row>
    <row r="44" spans="1:15" ht="27.75" hidden="1" customHeight="1" outlineLevel="2" x14ac:dyDescent="0.4">
      <c r="A44" s="214"/>
      <c r="B44" s="226"/>
      <c r="C44" s="193"/>
      <c r="D44" s="193"/>
      <c r="E44" s="194"/>
      <c r="F44" s="228"/>
      <c r="G44" s="229"/>
      <c r="H44" s="228"/>
      <c r="I44" s="230"/>
      <c r="J44" s="230"/>
      <c r="K44" s="230"/>
      <c r="L44" s="229"/>
      <c r="M44" s="236"/>
      <c r="N44" s="236"/>
      <c r="O44" s="237"/>
    </row>
    <row r="45" spans="1:15" ht="27.75" hidden="1" customHeight="1" outlineLevel="1" collapsed="1" x14ac:dyDescent="0.4">
      <c r="A45" s="214"/>
      <c r="B45" s="233"/>
      <c r="C45" s="234"/>
      <c r="D45" s="234"/>
      <c r="E45" s="235"/>
      <c r="F45" s="228"/>
      <c r="G45" s="229"/>
      <c r="H45" s="228"/>
      <c r="I45" s="230"/>
      <c r="J45" s="230"/>
      <c r="K45" s="230"/>
      <c r="L45" s="229"/>
      <c r="M45" s="236"/>
      <c r="N45" s="236"/>
      <c r="O45" s="237"/>
    </row>
    <row r="46" spans="1:15" ht="26.25" customHeight="1" collapsed="1" thickBot="1" x14ac:dyDescent="0.45">
      <c r="A46" s="214"/>
      <c r="B46" s="223" t="s">
        <v>38</v>
      </c>
      <c r="C46" s="224"/>
      <c r="D46" s="224"/>
      <c r="E46" s="225"/>
      <c r="F46" s="228"/>
      <c r="G46" s="229"/>
      <c r="H46" s="228"/>
      <c r="I46" s="230"/>
      <c r="J46" s="230"/>
      <c r="K46" s="230"/>
      <c r="L46" s="229"/>
      <c r="M46" s="238"/>
      <c r="N46" s="236"/>
      <c r="O46" s="237"/>
    </row>
    <row r="47" spans="1:15" ht="26.25" hidden="1" customHeight="1" outlineLevel="2" x14ac:dyDescent="0.4">
      <c r="A47" s="214"/>
      <c r="B47" s="226"/>
      <c r="C47" s="193"/>
      <c r="D47" s="193"/>
      <c r="E47" s="194"/>
      <c r="F47" s="239"/>
      <c r="G47" s="240"/>
      <c r="H47" s="239"/>
      <c r="I47" s="241"/>
      <c r="J47" s="241"/>
      <c r="K47" s="241"/>
      <c r="L47" s="240"/>
      <c r="M47" s="242"/>
      <c r="N47" s="242"/>
      <c r="O47" s="243"/>
    </row>
    <row r="48" spans="1:15" ht="26.25" hidden="1" customHeight="1" outlineLevel="1" collapsed="1" thickBot="1" x14ac:dyDescent="0.45">
      <c r="A48" s="215"/>
      <c r="B48" s="227"/>
      <c r="C48" s="196"/>
      <c r="D48" s="196"/>
      <c r="E48" s="197"/>
      <c r="F48" s="244"/>
      <c r="G48" s="245"/>
      <c r="H48" s="244"/>
      <c r="I48" s="246"/>
      <c r="J48" s="246"/>
      <c r="K48" s="246"/>
      <c r="L48" s="245"/>
      <c r="M48" s="242"/>
      <c r="N48" s="242"/>
      <c r="O48" s="243"/>
    </row>
    <row r="49" spans="1:16" ht="18.75" customHeight="1" collapsed="1" x14ac:dyDescent="0.4">
      <c r="A49" s="213" t="s">
        <v>39</v>
      </c>
      <c r="B49" s="305" t="s">
        <v>40</v>
      </c>
      <c r="C49" s="305"/>
      <c r="D49" s="305"/>
      <c r="E49" s="306"/>
      <c r="F49" s="307" t="s">
        <v>41</v>
      </c>
      <c r="G49" s="305"/>
      <c r="H49" s="305"/>
      <c r="I49" s="305"/>
      <c r="J49" s="305"/>
      <c r="K49" s="306"/>
      <c r="L49" s="307" t="s">
        <v>42</v>
      </c>
      <c r="M49" s="306"/>
      <c r="N49" s="305" t="s">
        <v>43</v>
      </c>
      <c r="O49" s="308"/>
    </row>
    <row r="50" spans="1:16" ht="33.75" customHeight="1" x14ac:dyDescent="0.4">
      <c r="A50" s="214"/>
      <c r="B50" s="258"/>
      <c r="C50" s="258"/>
      <c r="D50" s="258"/>
      <c r="E50" s="259"/>
      <c r="F50" s="309" t="s">
        <v>44</v>
      </c>
      <c r="G50" s="309"/>
      <c r="H50" s="309" t="s">
        <v>45</v>
      </c>
      <c r="I50" s="309"/>
      <c r="J50" s="258" t="s">
        <v>46</v>
      </c>
      <c r="K50" s="259"/>
      <c r="L50" s="261"/>
      <c r="M50" s="259"/>
      <c r="N50" s="258" t="s">
        <v>47</v>
      </c>
      <c r="O50" s="263"/>
    </row>
    <row r="51" spans="1:16" x14ac:dyDescent="0.4">
      <c r="A51" s="214"/>
      <c r="B51" s="208" t="s">
        <v>48</v>
      </c>
      <c r="C51" s="208"/>
      <c r="D51" s="208"/>
      <c r="E51" s="209"/>
      <c r="F51" s="247"/>
      <c r="G51" s="247"/>
      <c r="H51" s="247"/>
      <c r="I51" s="247"/>
      <c r="J51" s="248">
        <f>IF(F51-H51&lt;0,"ERROR",F51-H51)</f>
        <v>0</v>
      </c>
      <c r="K51" s="249"/>
      <c r="L51" s="247"/>
      <c r="M51" s="247"/>
      <c r="N51" s="252">
        <f>IF(J51=0, 0,IF(ISERROR(L51/J51),"",ROUND(L51/J51,3)))</f>
        <v>0</v>
      </c>
      <c r="O51" s="253"/>
    </row>
    <row r="52" spans="1:16" x14ac:dyDescent="0.4">
      <c r="A52" s="214"/>
      <c r="B52" s="167" t="s">
        <v>49</v>
      </c>
      <c r="C52" s="167"/>
      <c r="D52" s="167"/>
      <c r="E52" s="168"/>
      <c r="F52" s="247"/>
      <c r="G52" s="247"/>
      <c r="H52" s="247"/>
      <c r="I52" s="247"/>
      <c r="J52" s="250"/>
      <c r="K52" s="251"/>
      <c r="L52" s="247"/>
      <c r="M52" s="247"/>
      <c r="N52" s="254"/>
      <c r="O52" s="255"/>
    </row>
    <row r="53" spans="1:16" ht="18.75" customHeight="1" x14ac:dyDescent="0.4">
      <c r="A53" s="214"/>
      <c r="B53" s="208" t="s">
        <v>50</v>
      </c>
      <c r="C53" s="208"/>
      <c r="D53" s="209"/>
      <c r="E53" s="257" t="s">
        <v>51</v>
      </c>
      <c r="F53" s="247"/>
      <c r="G53" s="247"/>
      <c r="H53" s="247"/>
      <c r="I53" s="247"/>
      <c r="J53" s="248">
        <f>IF(F53-H53&lt;0,"ERROR",F53-H53)</f>
        <v>0</v>
      </c>
      <c r="K53" s="249"/>
      <c r="L53" s="247"/>
      <c r="M53" s="247"/>
      <c r="N53" s="252">
        <f>IF(J53=0,0,IF(ISERROR(L53/J53),"",ROUND(L53/J53,3)))</f>
        <v>0</v>
      </c>
      <c r="O53" s="253"/>
    </row>
    <row r="54" spans="1:16" x14ac:dyDescent="0.4">
      <c r="A54" s="214"/>
      <c r="B54" s="167" t="s">
        <v>52</v>
      </c>
      <c r="C54" s="167"/>
      <c r="D54" s="168"/>
      <c r="E54" s="259"/>
      <c r="F54" s="247"/>
      <c r="G54" s="247"/>
      <c r="H54" s="247"/>
      <c r="I54" s="247"/>
      <c r="J54" s="250"/>
      <c r="K54" s="251"/>
      <c r="L54" s="247"/>
      <c r="M54" s="247"/>
      <c r="N54" s="254"/>
      <c r="O54" s="255"/>
    </row>
    <row r="55" spans="1:16" ht="18.75" customHeight="1" x14ac:dyDescent="0.4">
      <c r="A55" s="214"/>
      <c r="B55" s="208" t="s">
        <v>53</v>
      </c>
      <c r="C55" s="208"/>
      <c r="D55" s="209"/>
      <c r="E55" s="257" t="s">
        <v>51</v>
      </c>
      <c r="F55" s="247"/>
      <c r="G55" s="247"/>
      <c r="H55" s="247"/>
      <c r="I55" s="247"/>
      <c r="J55" s="248">
        <f>IF(F55-H55&lt;0,"ERROR",F55-H55)</f>
        <v>0</v>
      </c>
      <c r="K55" s="249"/>
      <c r="L55" s="247"/>
      <c r="M55" s="247"/>
      <c r="N55" s="252">
        <f>IF(J55=0, 0,IF(ISERROR(L55/J55),"",ROUND(L55/J55,3)))</f>
        <v>0</v>
      </c>
      <c r="O55" s="253"/>
    </row>
    <row r="56" spans="1:16" x14ac:dyDescent="0.4">
      <c r="A56" s="214"/>
      <c r="B56" s="167" t="s">
        <v>54</v>
      </c>
      <c r="C56" s="167"/>
      <c r="D56" s="168"/>
      <c r="E56" s="259"/>
      <c r="F56" s="247"/>
      <c r="G56" s="247"/>
      <c r="H56" s="247"/>
      <c r="I56" s="247"/>
      <c r="J56" s="250"/>
      <c r="K56" s="251"/>
      <c r="L56" s="247"/>
      <c r="M56" s="247"/>
      <c r="N56" s="254"/>
      <c r="O56" s="255"/>
    </row>
    <row r="57" spans="1:16" ht="18.75" customHeight="1" x14ac:dyDescent="0.4">
      <c r="A57" s="214"/>
      <c r="B57" s="256" t="s">
        <v>40</v>
      </c>
      <c r="C57" s="256"/>
      <c r="D57" s="256"/>
      <c r="E57" s="257"/>
      <c r="F57" s="260" t="s">
        <v>55</v>
      </c>
      <c r="G57" s="256"/>
      <c r="H57" s="256"/>
      <c r="I57" s="257"/>
      <c r="J57" s="260" t="s">
        <v>56</v>
      </c>
      <c r="K57" s="256"/>
      <c r="L57" s="256"/>
      <c r="M57" s="257"/>
      <c r="N57" s="256" t="s">
        <v>43</v>
      </c>
      <c r="O57" s="262"/>
    </row>
    <row r="58" spans="1:16" x14ac:dyDescent="0.4">
      <c r="A58" s="214"/>
      <c r="B58" s="258"/>
      <c r="C58" s="258"/>
      <c r="D58" s="258"/>
      <c r="E58" s="259"/>
      <c r="F58" s="261"/>
      <c r="G58" s="258"/>
      <c r="H58" s="258"/>
      <c r="I58" s="259"/>
      <c r="J58" s="261"/>
      <c r="K58" s="258"/>
      <c r="L58" s="258"/>
      <c r="M58" s="259"/>
      <c r="N58" s="258" t="s">
        <v>57</v>
      </c>
      <c r="O58" s="263"/>
    </row>
    <row r="59" spans="1:16" x14ac:dyDescent="0.4">
      <c r="A59" s="214"/>
      <c r="B59" s="208" t="s">
        <v>58</v>
      </c>
      <c r="C59" s="208"/>
      <c r="D59" s="209"/>
      <c r="E59" s="257" t="s">
        <v>59</v>
      </c>
      <c r="F59" s="264"/>
      <c r="G59" s="265"/>
      <c r="H59" s="265"/>
      <c r="I59" s="266"/>
      <c r="J59" s="265"/>
      <c r="K59" s="265"/>
      <c r="L59" s="265"/>
      <c r="M59" s="266"/>
      <c r="N59" s="270">
        <f>IF(F59=0, 0,IF(ISERROR(J59/F59),"",ROUND(J59/F59,3)))</f>
        <v>0</v>
      </c>
      <c r="O59" s="271"/>
      <c r="P59" s="115"/>
    </row>
    <row r="60" spans="1:16" x14ac:dyDescent="0.4">
      <c r="A60" s="214"/>
      <c r="B60" s="167" t="s">
        <v>52</v>
      </c>
      <c r="C60" s="167"/>
      <c r="D60" s="168"/>
      <c r="E60" s="259"/>
      <c r="F60" s="267"/>
      <c r="G60" s="268"/>
      <c r="H60" s="268"/>
      <c r="I60" s="269"/>
      <c r="J60" s="268"/>
      <c r="K60" s="268"/>
      <c r="L60" s="268"/>
      <c r="M60" s="269"/>
      <c r="N60" s="272"/>
      <c r="O60" s="273"/>
      <c r="P60" s="116"/>
    </row>
    <row r="61" spans="1:16" x14ac:dyDescent="0.4">
      <c r="A61" s="214"/>
      <c r="B61" s="164" t="s">
        <v>60</v>
      </c>
      <c r="C61" s="164"/>
      <c r="D61" s="161"/>
      <c r="E61" s="296" t="s">
        <v>59</v>
      </c>
      <c r="F61" s="264"/>
      <c r="G61" s="265"/>
      <c r="H61" s="265"/>
      <c r="I61" s="266"/>
      <c r="J61" s="301"/>
      <c r="K61" s="301"/>
      <c r="L61" s="301"/>
      <c r="M61" s="302"/>
      <c r="N61" s="270">
        <f>IF(F61=0, 0,IF(ISERROR(J61/F61),"",ROUND(J61/F61,3)))</f>
        <v>0</v>
      </c>
      <c r="O61" s="271"/>
      <c r="P61" s="116"/>
    </row>
    <row r="62" spans="1:16" ht="19.5" thickBot="1" x14ac:dyDescent="0.45">
      <c r="A62" s="215"/>
      <c r="B62" s="171" t="s">
        <v>54</v>
      </c>
      <c r="C62" s="171"/>
      <c r="D62" s="163"/>
      <c r="E62" s="297"/>
      <c r="F62" s="298"/>
      <c r="G62" s="299"/>
      <c r="H62" s="299"/>
      <c r="I62" s="300"/>
      <c r="J62" s="303"/>
      <c r="K62" s="303"/>
      <c r="L62" s="303"/>
      <c r="M62" s="304"/>
      <c r="N62" s="272"/>
      <c r="O62" s="273"/>
    </row>
    <row r="63" spans="1:16" ht="19.5" customHeight="1" thickBot="1" x14ac:dyDescent="0.45">
      <c r="A63" s="274" t="s">
        <v>61</v>
      </c>
      <c r="B63" s="275"/>
      <c r="C63" s="275"/>
      <c r="D63" s="275"/>
      <c r="E63" s="276"/>
      <c r="F63" s="277" t="s">
        <v>62</v>
      </c>
      <c r="G63" s="278"/>
      <c r="H63" s="38"/>
      <c r="I63" s="39" t="s">
        <v>63</v>
      </c>
      <c r="J63" s="278" t="s">
        <v>64</v>
      </c>
      <c r="K63" s="278"/>
      <c r="L63" s="40">
        <f>IF(H63=0, 0,IF(ISERROR(H63/G30),"",ROUND(H63/G30,3)))</f>
        <v>0</v>
      </c>
      <c r="M63" s="39" t="s">
        <v>11</v>
      </c>
      <c r="N63" s="39"/>
      <c r="O63" s="41"/>
    </row>
    <row r="64" spans="1:16" ht="24" customHeight="1" x14ac:dyDescent="0.4">
      <c r="A64" s="279" t="s">
        <v>65</v>
      </c>
      <c r="B64" s="280"/>
      <c r="C64" s="280"/>
      <c r="D64" s="280"/>
      <c r="E64" s="281"/>
      <c r="F64" s="285" t="s">
        <v>66</v>
      </c>
      <c r="G64" s="286"/>
      <c r="H64" s="286"/>
      <c r="I64" s="286"/>
      <c r="J64" s="287"/>
      <c r="K64" s="288"/>
      <c r="L64" s="289"/>
      <c r="M64" s="289"/>
      <c r="N64" s="289"/>
      <c r="O64" s="290"/>
    </row>
    <row r="65" spans="1:15" ht="24" customHeight="1" thickBot="1" x14ac:dyDescent="0.45">
      <c r="A65" s="282"/>
      <c r="B65" s="283"/>
      <c r="C65" s="283"/>
      <c r="D65" s="283"/>
      <c r="E65" s="284"/>
      <c r="F65" s="291" t="s">
        <v>67</v>
      </c>
      <c r="G65" s="292"/>
      <c r="H65" s="292"/>
      <c r="I65" s="292"/>
      <c r="J65" s="293"/>
      <c r="K65" s="294" t="s">
        <v>162</v>
      </c>
      <c r="L65" s="294"/>
      <c r="M65" s="294"/>
      <c r="N65" s="294"/>
      <c r="O65" s="295"/>
    </row>
    <row r="66" spans="1:15" x14ac:dyDescent="0.4">
      <c r="A66" s="145" t="s">
        <v>68</v>
      </c>
      <c r="B66" s="146"/>
      <c r="C66" s="147"/>
      <c r="D66" s="310"/>
      <c r="E66" s="217"/>
      <c r="F66" s="286" t="s">
        <v>69</v>
      </c>
      <c r="G66" s="286"/>
      <c r="H66" s="286"/>
      <c r="I66" s="286"/>
      <c r="J66" s="286"/>
      <c r="K66" s="286"/>
      <c r="L66" s="286"/>
      <c r="M66" s="286"/>
      <c r="N66" s="286"/>
      <c r="O66" s="311"/>
    </row>
    <row r="67" spans="1:15" ht="35.25" customHeight="1" x14ac:dyDescent="0.4">
      <c r="A67" s="160"/>
      <c r="B67" s="164"/>
      <c r="C67" s="161"/>
      <c r="D67" s="312" t="s">
        <v>70</v>
      </c>
      <c r="E67" s="313"/>
      <c r="F67" s="314"/>
      <c r="G67" s="314"/>
      <c r="H67" s="314"/>
      <c r="I67" s="314"/>
      <c r="J67" s="314"/>
      <c r="K67" s="314"/>
      <c r="L67" s="314"/>
      <c r="M67" s="314"/>
      <c r="N67" s="314"/>
      <c r="O67" s="315"/>
    </row>
    <row r="68" spans="1:15" ht="35.25" customHeight="1" x14ac:dyDescent="0.4">
      <c r="A68" s="160"/>
      <c r="B68" s="164"/>
      <c r="C68" s="161"/>
      <c r="D68" s="316" t="s">
        <v>71</v>
      </c>
      <c r="E68" s="317"/>
      <c r="F68" s="318"/>
      <c r="G68" s="318"/>
      <c r="H68" s="318"/>
      <c r="I68" s="318"/>
      <c r="J68" s="318"/>
      <c r="K68" s="318"/>
      <c r="L68" s="318"/>
      <c r="M68" s="318"/>
      <c r="N68" s="318"/>
      <c r="O68" s="319"/>
    </row>
    <row r="69" spans="1:15" ht="35.25" customHeight="1" thickBot="1" x14ac:dyDescent="0.45">
      <c r="A69" s="162"/>
      <c r="B69" s="171"/>
      <c r="C69" s="163"/>
      <c r="D69" s="320" t="s">
        <v>72</v>
      </c>
      <c r="E69" s="321"/>
      <c r="F69" s="322"/>
      <c r="G69" s="322"/>
      <c r="H69" s="322"/>
      <c r="I69" s="322"/>
      <c r="J69" s="322"/>
      <c r="K69" s="322"/>
      <c r="L69" s="322"/>
      <c r="M69" s="322"/>
      <c r="N69" s="322"/>
      <c r="O69" s="323"/>
    </row>
    <row r="70" spans="1:15" ht="19.5" thickBot="1" x14ac:dyDescent="0.45">
      <c r="A70" s="149" t="s">
        <v>73</v>
      </c>
      <c r="B70" s="150"/>
      <c r="C70" s="150"/>
      <c r="D70" s="150"/>
      <c r="E70" s="151"/>
      <c r="F70" s="187" t="s">
        <v>74</v>
      </c>
      <c r="G70" s="187"/>
      <c r="H70" s="187"/>
      <c r="I70" s="187"/>
      <c r="J70" s="187"/>
      <c r="K70" s="187"/>
      <c r="L70" s="187"/>
      <c r="M70" s="187"/>
      <c r="N70" s="187"/>
      <c r="O70" s="325"/>
    </row>
    <row r="71" spans="1:15" ht="83.25" customHeight="1" thickBot="1" x14ac:dyDescent="0.45">
      <c r="A71" s="149" t="s">
        <v>75</v>
      </c>
      <c r="B71" s="150"/>
      <c r="C71" s="150"/>
      <c r="D71" s="150"/>
      <c r="E71" s="151"/>
      <c r="F71" s="326"/>
      <c r="G71" s="326"/>
      <c r="H71" s="326"/>
      <c r="I71" s="326"/>
      <c r="J71" s="326"/>
      <c r="K71" s="326"/>
      <c r="L71" s="326"/>
      <c r="M71" s="326"/>
      <c r="N71" s="326"/>
      <c r="O71" s="327"/>
    </row>
    <row r="72" spans="1:15" ht="4.5" customHeight="1" x14ac:dyDescent="0.4">
      <c r="A72" s="42"/>
      <c r="B72" s="42"/>
      <c r="C72" s="42"/>
      <c r="D72" s="42"/>
      <c r="E72" s="42"/>
      <c r="F72" s="42"/>
      <c r="G72" s="42"/>
      <c r="H72" s="42"/>
      <c r="I72" s="42"/>
      <c r="J72" s="42"/>
      <c r="K72" s="42"/>
      <c r="L72" s="42"/>
      <c r="M72" s="42"/>
      <c r="N72" s="42"/>
      <c r="O72" s="42"/>
    </row>
    <row r="73" spans="1:15" x14ac:dyDescent="0.4">
      <c r="A73" s="11" t="s">
        <v>76</v>
      </c>
      <c r="O73" s="139" t="s">
        <v>168</v>
      </c>
    </row>
    <row r="74" spans="1:15" x14ac:dyDescent="0.4">
      <c r="A74" s="324" t="s">
        <v>77</v>
      </c>
      <c r="B74" s="324"/>
      <c r="C74" s="324"/>
      <c r="D74" s="324"/>
      <c r="E74" s="324"/>
      <c r="F74" s="324"/>
      <c r="G74" s="324"/>
      <c r="H74" s="324"/>
      <c r="I74" s="324"/>
      <c r="J74" s="324"/>
      <c r="K74" s="324"/>
      <c r="L74" s="324"/>
      <c r="M74" s="324"/>
      <c r="N74" s="324"/>
      <c r="O74" s="324"/>
    </row>
    <row r="75" spans="1:15" x14ac:dyDescent="0.4">
      <c r="A75" s="324" t="s">
        <v>78</v>
      </c>
      <c r="B75" s="324"/>
      <c r="C75" s="324"/>
      <c r="D75" s="324"/>
      <c r="E75" s="324"/>
      <c r="F75" s="324"/>
      <c r="G75" s="324"/>
      <c r="H75" s="324"/>
      <c r="I75" s="324"/>
      <c r="J75" s="324"/>
      <c r="K75" s="324"/>
      <c r="L75" s="324"/>
      <c r="M75" s="324"/>
      <c r="N75" s="324"/>
      <c r="O75" s="324"/>
    </row>
    <row r="76" spans="1:15" x14ac:dyDescent="0.4">
      <c r="A76" s="324" t="s">
        <v>79</v>
      </c>
      <c r="B76" s="324"/>
      <c r="C76" s="324"/>
      <c r="D76" s="324"/>
      <c r="E76" s="324"/>
      <c r="F76" s="324"/>
      <c r="G76" s="324"/>
      <c r="H76" s="324"/>
      <c r="I76" s="324"/>
      <c r="J76" s="324"/>
      <c r="K76" s="324"/>
      <c r="L76" s="324"/>
      <c r="M76" s="324"/>
      <c r="N76" s="324"/>
      <c r="O76" s="324"/>
    </row>
    <row r="77" spans="1:15" x14ac:dyDescent="0.4">
      <c r="A77" s="324" t="s">
        <v>80</v>
      </c>
      <c r="B77" s="324"/>
      <c r="C77" s="324"/>
      <c r="D77" s="324"/>
      <c r="E77" s="324"/>
      <c r="F77" s="324"/>
      <c r="G77" s="324"/>
      <c r="H77" s="324"/>
      <c r="I77" s="324"/>
      <c r="J77" s="324"/>
      <c r="K77" s="324"/>
      <c r="L77" s="324"/>
      <c r="M77" s="324"/>
      <c r="N77" s="324"/>
      <c r="O77" s="324"/>
    </row>
    <row r="78" spans="1:15" x14ac:dyDescent="0.4">
      <c r="A78" s="324" t="s">
        <v>81</v>
      </c>
      <c r="B78" s="324"/>
      <c r="C78" s="324"/>
      <c r="D78" s="324"/>
      <c r="E78" s="324"/>
      <c r="F78" s="324"/>
      <c r="G78" s="324"/>
      <c r="H78" s="324"/>
      <c r="I78" s="324"/>
      <c r="J78" s="324"/>
      <c r="K78" s="324"/>
      <c r="L78" s="324"/>
      <c r="M78" s="324"/>
      <c r="N78" s="324"/>
      <c r="O78" s="324"/>
    </row>
    <row r="79" spans="1:15" ht="31.5" customHeight="1" x14ac:dyDescent="0.4">
      <c r="A79" s="324" t="s">
        <v>82</v>
      </c>
      <c r="B79" s="324"/>
      <c r="C79" s="324"/>
      <c r="D79" s="324"/>
      <c r="E79" s="324"/>
      <c r="F79" s="324"/>
      <c r="G79" s="324"/>
      <c r="H79" s="324"/>
      <c r="I79" s="324"/>
      <c r="J79" s="324"/>
      <c r="K79" s="324"/>
      <c r="L79" s="324"/>
      <c r="M79" s="324"/>
      <c r="N79" s="324"/>
      <c r="O79" s="324"/>
    </row>
    <row r="80" spans="1:15" ht="33" customHeight="1" x14ac:dyDescent="0.4">
      <c r="A80" s="324" t="s">
        <v>83</v>
      </c>
      <c r="B80" s="324"/>
      <c r="C80" s="324"/>
      <c r="D80" s="324"/>
      <c r="E80" s="324"/>
      <c r="F80" s="324"/>
      <c r="G80" s="324"/>
      <c r="H80" s="324"/>
      <c r="I80" s="324"/>
      <c r="J80" s="324"/>
      <c r="K80" s="324"/>
      <c r="L80" s="324"/>
      <c r="M80" s="324"/>
      <c r="N80" s="324"/>
      <c r="O80" s="324"/>
    </row>
    <row r="81" spans="1:15" ht="87" customHeight="1" x14ac:dyDescent="0.4">
      <c r="A81" s="324" t="s">
        <v>84</v>
      </c>
      <c r="B81" s="324"/>
      <c r="C81" s="324"/>
      <c r="D81" s="324"/>
      <c r="E81" s="324"/>
      <c r="F81" s="324"/>
      <c r="G81" s="324"/>
      <c r="H81" s="324"/>
      <c r="I81" s="324"/>
      <c r="J81" s="324"/>
      <c r="K81" s="324"/>
      <c r="L81" s="324"/>
      <c r="M81" s="324"/>
      <c r="N81" s="324"/>
      <c r="O81" s="324"/>
    </row>
    <row r="82" spans="1:15" ht="37.5" customHeight="1" x14ac:dyDescent="0.4">
      <c r="A82" s="324" t="s">
        <v>85</v>
      </c>
      <c r="B82" s="324"/>
      <c r="C82" s="324"/>
      <c r="D82" s="324"/>
      <c r="E82" s="324"/>
      <c r="F82" s="324"/>
      <c r="G82" s="324"/>
      <c r="H82" s="324"/>
      <c r="I82" s="324"/>
      <c r="J82" s="324"/>
      <c r="K82" s="324"/>
      <c r="L82" s="324"/>
      <c r="M82" s="324"/>
      <c r="N82" s="324"/>
      <c r="O82" s="324"/>
    </row>
    <row r="83" spans="1:15" x14ac:dyDescent="0.4">
      <c r="A83" s="324" t="s">
        <v>86</v>
      </c>
      <c r="B83" s="324"/>
      <c r="C83" s="324"/>
      <c r="D83" s="324"/>
      <c r="E83" s="324"/>
      <c r="F83" s="324"/>
      <c r="G83" s="324"/>
      <c r="H83" s="324"/>
      <c r="I83" s="324"/>
      <c r="J83" s="324"/>
      <c r="K83" s="324"/>
      <c r="L83" s="324"/>
      <c r="M83" s="324"/>
      <c r="N83" s="324"/>
      <c r="O83" s="324"/>
    </row>
    <row r="84" spans="1:15" x14ac:dyDescent="0.4">
      <c r="A84" s="324" t="s">
        <v>87</v>
      </c>
      <c r="B84" s="324"/>
      <c r="C84" s="324"/>
      <c r="D84" s="324"/>
      <c r="E84" s="324"/>
      <c r="F84" s="324"/>
      <c r="G84" s="324"/>
      <c r="H84" s="324"/>
      <c r="I84" s="324"/>
      <c r="J84" s="324"/>
      <c r="K84" s="324"/>
      <c r="L84" s="324"/>
      <c r="M84" s="324"/>
      <c r="N84" s="324"/>
      <c r="O84" s="324"/>
    </row>
    <row r="85" spans="1:15" x14ac:dyDescent="0.4">
      <c r="A85" s="324" t="s">
        <v>88</v>
      </c>
      <c r="B85" s="324"/>
      <c r="C85" s="324"/>
      <c r="D85" s="324"/>
      <c r="E85" s="324"/>
      <c r="F85" s="324"/>
      <c r="G85" s="324"/>
      <c r="H85" s="324"/>
      <c r="I85" s="324"/>
      <c r="J85" s="324"/>
      <c r="K85" s="324"/>
      <c r="L85" s="324"/>
      <c r="M85" s="324"/>
      <c r="N85" s="324"/>
      <c r="O85" s="324"/>
    </row>
    <row r="86" spans="1:15" x14ac:dyDescent="0.4">
      <c r="A86" s="324" t="s">
        <v>158</v>
      </c>
      <c r="B86" s="324"/>
      <c r="C86" s="324"/>
      <c r="D86" s="324"/>
      <c r="E86" s="324"/>
      <c r="F86" s="324"/>
      <c r="G86" s="324"/>
      <c r="H86" s="324"/>
      <c r="I86" s="324"/>
      <c r="J86" s="324"/>
      <c r="K86" s="324"/>
      <c r="L86" s="324"/>
      <c r="M86" s="324"/>
      <c r="N86" s="324"/>
      <c r="O86" s="324"/>
    </row>
    <row r="87" spans="1:15" ht="37.5" customHeight="1" x14ac:dyDescent="0.4">
      <c r="A87" s="324" t="s">
        <v>89</v>
      </c>
      <c r="B87" s="324"/>
      <c r="C87" s="324"/>
      <c r="D87" s="324"/>
      <c r="E87" s="324"/>
      <c r="F87" s="324"/>
      <c r="G87" s="324"/>
      <c r="H87" s="324"/>
      <c r="I87" s="324"/>
      <c r="J87" s="324"/>
      <c r="K87" s="324"/>
      <c r="L87" s="324"/>
      <c r="M87" s="324"/>
      <c r="N87" s="324"/>
      <c r="O87" s="324"/>
    </row>
    <row r="88" spans="1:15" ht="37.5" customHeight="1" x14ac:dyDescent="0.4">
      <c r="A88" s="126"/>
      <c r="B88" s="126"/>
      <c r="C88" s="126"/>
      <c r="D88" s="126"/>
      <c r="E88" s="126"/>
      <c r="F88" s="126"/>
      <c r="G88" s="126"/>
      <c r="H88" s="126"/>
      <c r="I88" s="126"/>
      <c r="J88" s="126"/>
      <c r="K88" s="126"/>
      <c r="L88" s="126"/>
      <c r="M88" s="126"/>
      <c r="N88" s="126"/>
      <c r="O88" s="126"/>
    </row>
    <row r="89" spans="1:15" ht="37.5" customHeight="1" x14ac:dyDescent="0.4">
      <c r="A89" s="126"/>
      <c r="B89" s="126"/>
      <c r="C89" s="126"/>
      <c r="D89" s="126"/>
      <c r="E89" s="126"/>
      <c r="F89" s="126"/>
      <c r="G89" s="126"/>
      <c r="H89" s="126"/>
      <c r="I89" s="126"/>
      <c r="J89" s="126"/>
      <c r="K89" s="126"/>
      <c r="L89" s="126"/>
      <c r="M89" s="126"/>
      <c r="N89" s="126"/>
      <c r="O89" s="126"/>
    </row>
    <row r="90" spans="1:15" ht="37.5" customHeight="1" x14ac:dyDescent="0.4">
      <c r="A90" s="126"/>
      <c r="B90" s="126"/>
      <c r="C90" s="126"/>
      <c r="D90" s="126"/>
      <c r="E90" s="126"/>
      <c r="F90" s="126"/>
      <c r="G90" s="126"/>
      <c r="H90" s="126"/>
      <c r="I90" s="126"/>
      <c r="J90" s="126"/>
      <c r="K90" s="126"/>
      <c r="L90" s="126"/>
      <c r="M90" s="126"/>
      <c r="N90" s="126"/>
      <c r="O90" s="126"/>
    </row>
    <row r="91" spans="1:15" ht="37.5" customHeight="1" x14ac:dyDescent="0.4">
      <c r="A91" s="126"/>
      <c r="B91" s="126"/>
      <c r="C91" s="126"/>
      <c r="D91" s="126"/>
      <c r="E91" s="126"/>
      <c r="F91" s="126"/>
      <c r="G91" s="126"/>
      <c r="H91" s="126"/>
      <c r="I91" s="126"/>
      <c r="J91" s="126"/>
      <c r="K91" s="126"/>
      <c r="L91" s="126"/>
      <c r="M91" s="126"/>
      <c r="N91" s="126"/>
      <c r="O91" s="126"/>
    </row>
    <row r="92" spans="1:15" ht="37.5" customHeight="1" x14ac:dyDescent="0.4">
      <c r="A92" s="126"/>
      <c r="B92" s="126"/>
      <c r="C92" s="126"/>
      <c r="D92" s="126"/>
      <c r="E92" s="126"/>
      <c r="F92" s="126"/>
      <c r="G92" s="126"/>
      <c r="H92" s="126"/>
      <c r="I92" s="126"/>
      <c r="J92" s="126"/>
      <c r="K92" s="126"/>
      <c r="L92" s="126"/>
      <c r="M92" s="126"/>
      <c r="N92" s="126"/>
      <c r="O92" s="126"/>
    </row>
    <row r="93" spans="1:15" ht="37.5" customHeight="1" x14ac:dyDescent="0.4">
      <c r="A93" s="126"/>
      <c r="B93" s="126"/>
      <c r="C93" s="126"/>
      <c r="D93" s="126"/>
      <c r="E93" s="126"/>
      <c r="F93" s="126"/>
      <c r="G93" s="126"/>
      <c r="H93" s="126"/>
      <c r="I93" s="126"/>
      <c r="J93" s="126"/>
      <c r="K93" s="126"/>
      <c r="L93" s="126"/>
      <c r="M93" s="126"/>
      <c r="N93" s="126"/>
      <c r="O93" s="126"/>
    </row>
    <row r="94" spans="1:15" ht="37.5" customHeight="1" x14ac:dyDescent="0.4">
      <c r="A94" s="126"/>
      <c r="B94" s="126"/>
      <c r="C94" s="126"/>
      <c r="D94" s="126"/>
      <c r="E94" s="126"/>
      <c r="F94" s="126"/>
      <c r="G94" s="126"/>
      <c r="H94" s="126"/>
      <c r="I94" s="126"/>
      <c r="J94" s="126"/>
      <c r="K94" s="126"/>
      <c r="L94" s="126"/>
      <c r="M94" s="126"/>
      <c r="N94" s="126"/>
      <c r="O94" s="126"/>
    </row>
    <row r="95" spans="1:15" ht="37.5" customHeight="1" x14ac:dyDescent="0.4">
      <c r="A95" s="126"/>
      <c r="B95" s="126"/>
      <c r="C95" s="126"/>
      <c r="D95" s="126"/>
      <c r="E95" s="126"/>
      <c r="F95" s="126"/>
      <c r="G95" s="126"/>
      <c r="H95" s="126"/>
      <c r="I95" s="126"/>
      <c r="J95" s="126"/>
      <c r="K95" s="126"/>
      <c r="L95" s="126"/>
      <c r="M95" s="126"/>
      <c r="N95" s="126"/>
      <c r="O95" s="126"/>
    </row>
    <row r="96" spans="1:15" ht="37.5" customHeight="1" x14ac:dyDescent="0.4">
      <c r="A96" s="126"/>
      <c r="B96" s="126"/>
      <c r="C96" s="126"/>
      <c r="D96" s="126"/>
      <c r="E96" s="126"/>
      <c r="F96" s="126"/>
      <c r="G96" s="126"/>
      <c r="H96" s="126"/>
      <c r="I96" s="126"/>
      <c r="J96" s="126"/>
      <c r="K96" s="126"/>
      <c r="L96" s="126"/>
      <c r="M96" s="126"/>
      <c r="N96" s="126"/>
      <c r="O96" s="126"/>
    </row>
    <row r="97" spans="1:15" ht="37.5" customHeight="1" x14ac:dyDescent="0.4">
      <c r="A97" s="126"/>
      <c r="B97" s="126"/>
      <c r="C97" s="126"/>
      <c r="D97" s="126"/>
      <c r="E97" s="126"/>
      <c r="F97" s="126"/>
      <c r="G97" s="126"/>
      <c r="H97" s="126"/>
      <c r="I97" s="126"/>
      <c r="J97" s="126"/>
      <c r="K97" s="126"/>
      <c r="L97" s="126"/>
      <c r="M97" s="126"/>
      <c r="N97" s="126"/>
      <c r="O97" s="126"/>
    </row>
    <row r="98" spans="1:15" ht="37.5" customHeight="1" x14ac:dyDescent="0.4">
      <c r="A98" s="126"/>
      <c r="B98" s="126"/>
      <c r="C98" s="126"/>
      <c r="D98" s="126"/>
      <c r="E98" s="126"/>
      <c r="F98" s="126"/>
      <c r="G98" s="126"/>
      <c r="H98" s="126"/>
      <c r="I98" s="126"/>
      <c r="J98" s="126"/>
      <c r="K98" s="126"/>
      <c r="L98" s="126"/>
      <c r="M98" s="126"/>
      <c r="N98" s="126"/>
      <c r="O98" s="126"/>
    </row>
    <row r="99" spans="1:15" ht="37.5" customHeight="1" x14ac:dyDescent="0.4">
      <c r="A99" s="126"/>
      <c r="B99" s="126"/>
      <c r="C99" s="126"/>
      <c r="D99" s="126"/>
      <c r="E99" s="126"/>
      <c r="F99" s="126"/>
      <c r="G99" s="126"/>
      <c r="H99" s="126"/>
      <c r="I99" s="126"/>
      <c r="J99" s="126"/>
      <c r="K99" s="126"/>
      <c r="L99" s="126"/>
      <c r="M99" s="126"/>
      <c r="N99" s="126"/>
      <c r="O99" s="126"/>
    </row>
    <row r="101" spans="1:15" x14ac:dyDescent="0.4">
      <c r="J101" s="117" t="s">
        <v>159</v>
      </c>
      <c r="L101" s="118" t="s">
        <v>163</v>
      </c>
    </row>
    <row r="102" spans="1:15" ht="18.75" customHeight="1" x14ac:dyDescent="0.4">
      <c r="J102" s="118" t="s">
        <v>160</v>
      </c>
      <c r="L102" s="144"/>
      <c r="M102" s="144"/>
    </row>
    <row r="103" spans="1:15" ht="18.75" customHeight="1" x14ac:dyDescent="0.4">
      <c r="J103" s="118" t="s">
        <v>161</v>
      </c>
      <c r="L103" s="144"/>
      <c r="M103" s="144"/>
    </row>
    <row r="104" spans="1:15" ht="18.75" customHeight="1" x14ac:dyDescent="0.4">
      <c r="J104" s="118" t="s">
        <v>162</v>
      </c>
      <c r="L104" s="144"/>
      <c r="M104" s="144"/>
    </row>
    <row r="105" spans="1:15" x14ac:dyDescent="0.4">
      <c r="I105" s="117">
        <v>0</v>
      </c>
    </row>
  </sheetData>
  <sheetProtection algorithmName="SHA-512" hashValue="IZwshqnR/0Radl6FjOqu8VATIcfIuGH2LpiUKn2/BmS8cLMcoAKFuCj9jIENTCEmqD/4V04R1ufNKzOL3dxPBQ==" saltValue="9DIjOnYJ+5E+sWz17DrN6Q==" spinCount="100000" sheet="1" objects="1" formatColumns="0" formatRows="0" selectLockedCells="1"/>
  <mergeCells count="163">
    <mergeCell ref="L102:M102"/>
    <mergeCell ref="L103:M103"/>
    <mergeCell ref="L104:M104"/>
    <mergeCell ref="A82:O82"/>
    <mergeCell ref="A83:O83"/>
    <mergeCell ref="A84:O84"/>
    <mergeCell ref="A85:O85"/>
    <mergeCell ref="A86:O86"/>
    <mergeCell ref="A87:O87"/>
    <mergeCell ref="A76:O76"/>
    <mergeCell ref="A77:O77"/>
    <mergeCell ref="A78:O78"/>
    <mergeCell ref="A79:O79"/>
    <mergeCell ref="A80:O80"/>
    <mergeCell ref="A81:O81"/>
    <mergeCell ref="A70:E70"/>
    <mergeCell ref="F70:O70"/>
    <mergeCell ref="A71:E71"/>
    <mergeCell ref="F71:O71"/>
    <mergeCell ref="A74:O74"/>
    <mergeCell ref="A75:O75"/>
    <mergeCell ref="A66:C69"/>
    <mergeCell ref="D66:E66"/>
    <mergeCell ref="F66:O66"/>
    <mergeCell ref="D67:E67"/>
    <mergeCell ref="F67:O67"/>
    <mergeCell ref="D68:E68"/>
    <mergeCell ref="F68:O68"/>
    <mergeCell ref="D69:E69"/>
    <mergeCell ref="F69:O69"/>
    <mergeCell ref="A63:E63"/>
    <mergeCell ref="F63:G63"/>
    <mergeCell ref="J63:K63"/>
    <mergeCell ref="A64:E65"/>
    <mergeCell ref="F64:J64"/>
    <mergeCell ref="K64:O64"/>
    <mergeCell ref="F65:J65"/>
    <mergeCell ref="K65:O65"/>
    <mergeCell ref="B60:D60"/>
    <mergeCell ref="B61:D61"/>
    <mergeCell ref="E61:E62"/>
    <mergeCell ref="F61:I62"/>
    <mergeCell ref="J61:M62"/>
    <mergeCell ref="N61:O62"/>
    <mergeCell ref="B62:D62"/>
    <mergeCell ref="A49:A62"/>
    <mergeCell ref="B49:E50"/>
    <mergeCell ref="F49:K49"/>
    <mergeCell ref="L49:M50"/>
    <mergeCell ref="N49:O49"/>
    <mergeCell ref="F50:G50"/>
    <mergeCell ref="H50:I50"/>
    <mergeCell ref="J50:K50"/>
    <mergeCell ref="N50:O50"/>
    <mergeCell ref="B55:D55"/>
    <mergeCell ref="E55:E56"/>
    <mergeCell ref="F55:G56"/>
    <mergeCell ref="H55:I56"/>
    <mergeCell ref="J55:K56"/>
    <mergeCell ref="L55:M56"/>
    <mergeCell ref="N55:O56"/>
    <mergeCell ref="B56:D56"/>
    <mergeCell ref="B53:D53"/>
    <mergeCell ref="E53:E54"/>
    <mergeCell ref="F53:G54"/>
    <mergeCell ref="H53:I54"/>
    <mergeCell ref="J53:K54"/>
    <mergeCell ref="L53:M54"/>
    <mergeCell ref="N53:O54"/>
    <mergeCell ref="B54:D54"/>
    <mergeCell ref="B57:E58"/>
    <mergeCell ref="F57:I58"/>
    <mergeCell ref="J57:M58"/>
    <mergeCell ref="N57:O57"/>
    <mergeCell ref="N58:O58"/>
    <mergeCell ref="B59:D59"/>
    <mergeCell ref="E59:E60"/>
    <mergeCell ref="F59:I60"/>
    <mergeCell ref="J59:M60"/>
    <mergeCell ref="N59:O60"/>
    <mergeCell ref="M46:O46"/>
    <mergeCell ref="F47:G47"/>
    <mergeCell ref="H47:L47"/>
    <mergeCell ref="M47:O47"/>
    <mergeCell ref="F48:G48"/>
    <mergeCell ref="H48:L48"/>
    <mergeCell ref="B51:E51"/>
    <mergeCell ref="F51:G52"/>
    <mergeCell ref="H51:I52"/>
    <mergeCell ref="J51:K52"/>
    <mergeCell ref="L51:M52"/>
    <mergeCell ref="N51:O52"/>
    <mergeCell ref="B52:E52"/>
    <mergeCell ref="M48:O48"/>
    <mergeCell ref="M42:O42"/>
    <mergeCell ref="B43:E45"/>
    <mergeCell ref="F43:G43"/>
    <mergeCell ref="H43:L43"/>
    <mergeCell ref="M43:O43"/>
    <mergeCell ref="F44:G44"/>
    <mergeCell ref="H44:L44"/>
    <mergeCell ref="M44:O44"/>
    <mergeCell ref="F45:G45"/>
    <mergeCell ref="H45:L45"/>
    <mergeCell ref="M45:O45"/>
    <mergeCell ref="A41:E41"/>
    <mergeCell ref="H41:I41"/>
    <mergeCell ref="K41:L41"/>
    <mergeCell ref="A42:A48"/>
    <mergeCell ref="B42:E42"/>
    <mergeCell ref="F42:G42"/>
    <mergeCell ref="H42:L42"/>
    <mergeCell ref="F35:G35"/>
    <mergeCell ref="F36:G36"/>
    <mergeCell ref="F37:G37"/>
    <mergeCell ref="F38:G38"/>
    <mergeCell ref="F39:G39"/>
    <mergeCell ref="F40:G40"/>
    <mergeCell ref="B46:E48"/>
    <mergeCell ref="F46:G46"/>
    <mergeCell ref="H46:L46"/>
    <mergeCell ref="F28:O28"/>
    <mergeCell ref="A29:E29"/>
    <mergeCell ref="F29:H29"/>
    <mergeCell ref="J29:K29"/>
    <mergeCell ref="A30:E30"/>
    <mergeCell ref="A31:E40"/>
    <mergeCell ref="F31:G31"/>
    <mergeCell ref="F32:G32"/>
    <mergeCell ref="F33:G33"/>
    <mergeCell ref="F34:G34"/>
    <mergeCell ref="A23:B28"/>
    <mergeCell ref="C23:E23"/>
    <mergeCell ref="F23:O23"/>
    <mergeCell ref="C24:E24"/>
    <mergeCell ref="F24:O24"/>
    <mergeCell ref="C25:E27"/>
    <mergeCell ref="H25:O25"/>
    <mergeCell ref="F26:O26"/>
    <mergeCell ref="F27:H27"/>
    <mergeCell ref="C28:E28"/>
    <mergeCell ref="A18:B22"/>
    <mergeCell ref="C18:E18"/>
    <mergeCell ref="F18:O18"/>
    <mergeCell ref="C19:E19"/>
    <mergeCell ref="F19:O19"/>
    <mergeCell ref="C20:E22"/>
    <mergeCell ref="H20:O20"/>
    <mergeCell ref="F21:O21"/>
    <mergeCell ref="F22:H22"/>
    <mergeCell ref="A14:O14"/>
    <mergeCell ref="Q14:Z14"/>
    <mergeCell ref="A16:E16"/>
    <mergeCell ref="J16:K16"/>
    <mergeCell ref="M16:N16"/>
    <mergeCell ref="A17:E17"/>
    <mergeCell ref="F17:O17"/>
    <mergeCell ref="I3:K3"/>
    <mergeCell ref="L3:O3"/>
    <mergeCell ref="A5:O5"/>
    <mergeCell ref="L8:O8"/>
    <mergeCell ref="J9:O9"/>
    <mergeCell ref="J10:O10"/>
  </mergeCells>
  <phoneticPr fontId="4"/>
  <conditionalFormatting sqref="L8:O8">
    <cfRule type="expression" dxfId="38" priority="24">
      <formula>AND(NOT(ISBLANK($G$16)),NOT(LEFT($G$16,2)="令和"))</formula>
    </cfRule>
    <cfRule type="expression" dxfId="37" priority="25">
      <formula>AND(NOT(ISBLANK($G$16)),LEFT($G$16,2)="令和")</formula>
    </cfRule>
  </conditionalFormatting>
  <conditionalFormatting sqref="M45:O45">
    <cfRule type="expression" dxfId="36" priority="22">
      <formula>AND(NOT(ISBLANK($G$16)),NOT(LEFT($G$16,2)="令和"))</formula>
    </cfRule>
    <cfRule type="expression" dxfId="35" priority="23">
      <formula>AND(NOT(ISBLANK($G$16)),LEFT($G$16,2)="令和")</formula>
    </cfRule>
  </conditionalFormatting>
  <conditionalFormatting sqref="M48:O48">
    <cfRule type="expression" dxfId="34" priority="20">
      <formula>AND(NOT(ISBLANK($G$16)),NOT(LEFT($G$16,2)="令和"))</formula>
    </cfRule>
    <cfRule type="expression" dxfId="33" priority="21">
      <formula>AND(NOT(ISBLANK($G$16)),LEFT($G$16,2)="令和")</formula>
    </cfRule>
  </conditionalFormatting>
  <conditionalFormatting sqref="N51:O52">
    <cfRule type="expression" dxfId="32" priority="19">
      <formula>AND(N51&lt;&gt;"", OR(N51&lt;0, N51&gt;1))</formula>
    </cfRule>
  </conditionalFormatting>
  <conditionalFormatting sqref="N53:O54">
    <cfRule type="expression" dxfId="31" priority="18">
      <formula>AND(N53&lt;&gt;"", OR(N53&lt;0, N53&gt;1))</formula>
    </cfRule>
  </conditionalFormatting>
  <conditionalFormatting sqref="N55:O56">
    <cfRule type="expression" dxfId="30" priority="17">
      <formula>AND(N55&lt;&gt;"", OR(N55&lt;0, N55&gt;1))</formula>
    </cfRule>
  </conditionalFormatting>
  <conditionalFormatting sqref="N59:O60">
    <cfRule type="expression" dxfId="29" priority="16">
      <formula>AND(N59&lt;&gt;"", OR(N59&lt;0, N59&gt;1))</formula>
    </cfRule>
  </conditionalFormatting>
  <conditionalFormatting sqref="N61:O62">
    <cfRule type="expression" dxfId="28" priority="15">
      <formula>AND(N61&lt;&gt;"", OR(N61&lt;0, N61&gt;1))</formula>
    </cfRule>
  </conditionalFormatting>
  <conditionalFormatting sqref="L63">
    <cfRule type="expression" dxfId="27" priority="14">
      <formula>AND(L63&lt;&gt;"", OR(L63&lt;0, L63&gt;1))</formula>
    </cfRule>
  </conditionalFormatting>
  <conditionalFormatting sqref="J16:K16">
    <cfRule type="expression" dxfId="26" priority="12">
      <formula>AND(NOT(ISBLANK($G$16)),LEFT($G$16,2)="令和")</formula>
    </cfRule>
    <cfRule type="expression" dxfId="25" priority="13">
      <formula>AND(NOT(ISBLANK($G$16)),NOT(LEFT($G$16,2)="令和"))</formula>
    </cfRule>
  </conditionalFormatting>
  <conditionalFormatting sqref="M16:N16">
    <cfRule type="expression" dxfId="24" priority="10">
      <formula>AND(NOT(ISBLANK($G$16)),NOT(LEFT($G$16,2)="令和"))</formula>
    </cfRule>
    <cfRule type="expression" dxfId="23" priority="11">
      <formula>AND(NOT(ISBLANK($G$16)),LEFT($G$16,2)="令和")</formula>
    </cfRule>
  </conditionalFormatting>
  <conditionalFormatting sqref="M43:O43">
    <cfRule type="expression" dxfId="22" priority="8">
      <formula>AND(NOT(ISBLANK($G$16)),NOT(LEFT($G$16,2)="令和"))</formula>
    </cfRule>
    <cfRule type="expression" dxfId="21" priority="9">
      <formula>AND(NOT(ISBLANK($G$16)),LEFT($G$16,2)="令和")</formula>
    </cfRule>
  </conditionalFormatting>
  <conditionalFormatting sqref="M44:O44">
    <cfRule type="expression" dxfId="20" priority="6">
      <formula>AND(NOT(ISBLANK($G$16)),NOT(LEFT($G$16,2)="令和"))</formula>
    </cfRule>
    <cfRule type="expression" dxfId="19" priority="7">
      <formula>AND(NOT(ISBLANK($G$16)),LEFT($G$16,2)="令和")</formula>
    </cfRule>
  </conditionalFormatting>
  <conditionalFormatting sqref="M47:O47">
    <cfRule type="expression" dxfId="18" priority="4">
      <formula>AND(NOT(ISBLANK($G$16)),NOT(LEFT($G$16,2)="令和"))</formula>
    </cfRule>
    <cfRule type="expression" dxfId="17" priority="5">
      <formula>AND(NOT(ISBLANK($G$16)),LEFT($G$16,2)="令和")</formula>
    </cfRule>
  </conditionalFormatting>
  <conditionalFormatting sqref="M46:O46">
    <cfRule type="expression" dxfId="16" priority="2">
      <formula>AND(NOT(ISBLANK($G$16)),NOT(LEFT($G$16,2)="令和"))</formula>
    </cfRule>
    <cfRule type="expression" dxfId="15" priority="3">
      <formula>AND(NOT(ISBLANK($G$16)),LEFT($G$16,2)="令和")</formula>
    </cfRule>
  </conditionalFormatting>
  <conditionalFormatting sqref="O73">
    <cfRule type="expression" dxfId="14" priority="1">
      <formula>CELL("filename")&lt;&gt;""</formula>
    </cfRule>
  </conditionalFormatting>
  <dataValidations count="32">
    <dataValidation type="list" imeMode="hiragana" allowBlank="1" showInputMessage="1" prompt="国籍を入力_x000a_記載行が不足するときは左の⊞ボタンをクリックしてください。_x000a_" sqref="F40:G40" xr:uid="{663CC8B5-8429-45B1-A6BF-272E30680F9B}">
      <formula1>"インド,インドネシア,ウズベキスタン,ガーナ,カンボジア,キルギス,ケニア,スリランカ,タイ,ネパール,パキスタン,バングラデシュ,東ティモール,フィジー,フィリピン,ブータン,ベトナム,ペルー,マレーシア,ミャンマー,モンゴル,ラオス,ロシア,中国,（別紙のとおり）"</formula1>
    </dataValidation>
    <dataValidation allowBlank="1" showInputMessage="1" showErrorMessage="1" prompt="記載行が不足するときは左の⊞ボタンをクリックしてください。" sqref="F43:G48" xr:uid="{A2056186-44F5-4C1A-BBC4-16CB9D7CA524}"/>
    <dataValidation type="list" imeMode="hiragana" allowBlank="1" showInputMessage="1" prompt="国籍を入力_x000a_記載行が不足するときは左の⊞ボタンをクリックしてください。" sqref="F33:G39" xr:uid="{D75540B3-2D8B-4687-8BED-673A60730C5F}">
      <formula1>"インド,インドネシア,ウズベキスタン,ガーナ,カンボジア,キルギス,ケニア,スリランカ,タイ,ネパール,パキスタン,バングラデシュ,東ティモール,フィジー,フィリピン,ブータン,ベトナム,ペルー,マレーシア,ミャンマー,モンゴル,ラオス,ロシア,中国,（別紙のとおり）"</formula1>
    </dataValidation>
    <dataValidation type="list" imeMode="hiragana" allowBlank="1" showInputMessage="1" prompt="国籍を入力" sqref="F31:G32" xr:uid="{6C189041-EDC2-49CC-B8CA-F093EC02370F}">
      <formula1>"インド,インドネシア,ウズベキスタン,ガーナ,カンボジア,キルギス,ケニア,スリランカ,タイ,ネパール,パキスタン,バングラデシュ,東ティモール,フィジー,フィリピン,ブータン,ベトナム,ペルー,マレーシア,ミャンマー,モンゴル,ラオス,ロシア,中国,（別紙のとおり）"</formula1>
    </dataValidation>
    <dataValidation type="custom" imeMode="hiragana" allowBlank="1" showErrorMessage="1" error="「2025」又は「令和7」を入力してください。" sqref="G16" xr:uid="{32BBCECD-85E8-4B4D-A285-5C919E77A58F}">
      <formula1>OR(ASC(G16)="2025", ASC(G16)="令和7")</formula1>
    </dataValidation>
    <dataValidation type="custom" imeMode="hiragana" showInputMessage="1" showErrorMessage="1" errorTitle="平仮名で入力してください。" error="入力内容に使用できない文字が含まれています。ひらがな、長音記号《ー》、中黒《・》、全角スペース、全角括弧《「、」、（、）》のみ使用可能です。" prompt="平仮名で入力してください。" sqref="F18:O18" xr:uid="{19D6E0C0-DFF9-4AB2-B12E-F322668E5186}">
      <formula1>IsValidHiraganaF18</formula1>
    </dataValidation>
    <dataValidation allowBlank="1" showInputMessage="1" showErrorMessage="1" prompt="報告担当者の氏名、職名及び連絡先その他伝達事項を記載" sqref="F71:O71" xr:uid="{7299A6CC-C93F-49EB-9FB8-D23EE3E47CDD}"/>
    <dataValidation type="date" imeMode="off" allowBlank="1" showInputMessage="1" showErrorMessage="1" errorTitle="2025（令和７）年度の日付ではありません。" error="2025（令和７）年４月１日～2026（令和８）年３月31日の日付を入力してください。_x000a_受講日が上記期間外のときは、記載不要です。" promptTitle="2025年度の受講歴" prompt="受講年月日が2025年4月1日～2026年3月31日のもののみ記入してください。" sqref="M43:O48" xr:uid="{8F108FB9-B6F7-4FB0-9AFE-D214C570F5A1}">
      <formula1>45748</formula1>
      <formula2>46112</formula2>
    </dataValidation>
    <dataValidation type="list" allowBlank="1" showInputMessage="1" showErrorMessage="1" error="「監理責任者等講習」以外の受講歴の記載は不要です。" sqref="H43:L48" xr:uid="{9EFDA2E2-FFEE-4E38-9468-4ADDEFEA600D}">
      <formula1>"監理責任者等講習"</formula1>
    </dataValidation>
    <dataValidation type="whole" imeMode="off" operator="greaterThanOrEqual" allowBlank="1" showInputMessage="1" showErrorMessage="1" prompt="人数を数値のみ入力_x000a_いない場合は、空白とせず「0」を記載" sqref="I38 I33 I31" xr:uid="{6CF0A21A-7D18-4AB4-96CE-7AC691A8EF44}">
      <formula1>0</formula1>
    </dataValidation>
    <dataValidation type="whole" imeMode="off" operator="greaterThanOrEqual" allowBlank="1" showInputMessage="1" showErrorMessage="1" prompt="法人ではない（個人事業者、法人格のない協同組織等）実習実施者と法人（株式会社、農業法人等）の実習実施者の合計を記載" sqref="I29" xr:uid="{B445FA78-290E-47EB-BA34-A5DBEDCCEAEB}">
      <formula1>0</formula1>
    </dataValidation>
    <dataValidation type="list" allowBlank="1" showInputMessage="1" showErrorMessage="1" promptTitle="枝番号：" prompt="許可証欄外の枝番号欄が空欄の場合は「001」と記入" sqref="F28:O28" xr:uid="{9EF0E42F-3575-45CC-AC48-C0EE24FA2293}">
      <formula1>"001,002,003,004,005,006,007,008,009,010,011,012,013,014,015,016,017,018,019,020"</formula1>
    </dataValidation>
    <dataValidation type="textLength" imeMode="off" operator="equal" allowBlank="1" showInputMessage="1" showErrorMessage="1" errorTitle="加入者番号" error="4桁で入力してください。" sqref="N22 N27" xr:uid="{94094276-F5F3-4E96-93E9-E4D4B668759D}">
      <formula1>4</formula1>
    </dataValidation>
    <dataValidation type="textLength" imeMode="off" allowBlank="1" showInputMessage="1" showErrorMessage="1" errorTitle="市内局番" error="1～4桁で入力してください。" sqref="L22 L27" xr:uid="{22959E88-BEE3-4EF1-A893-9C3C35196587}">
      <formula1>1</formula1>
      <formula2>4</formula2>
    </dataValidation>
    <dataValidation type="textLength" imeMode="off" allowBlank="1" showInputMessage="1" showErrorMessage="1" errorTitle="市外局番" error="2～5桁で入力してください。" sqref="J27 J22" xr:uid="{651B7A7A-9057-4C29-877E-119EB493E933}">
      <formula1>2</formula1>
      <formula2>5</formula2>
    </dataValidation>
    <dataValidation type="custom" imeMode="off" operator="equal" showInputMessage="1" showErrorMessage="1" errorTitle="郵便番号は3桁-4桁です。" error="ハイフンなしの7桁で入力してください。" promptTitle="郵便番号：" prompt="ハイフン(-)なしの7桁で入力してください。" sqref="G20 G25" xr:uid="{F4A37610-8CAF-48D0-8176-C7804ADB66A8}">
      <formula1>AND(ISNUMBER(G20),G20&gt;=1,G20&lt;=9999999,G20=INT(G20))</formula1>
    </dataValidation>
    <dataValidation type="custom" imeMode="hiragana" showInputMessage="1" showErrorMessage="1" errorTitle="平仮名で入力してください。" error="入力内容に使用できない文字が含まれています。ひらがな、長音記号《ー》、中黒《・》、全角スペース、全角括弧《「、」、（、）》のみ使用可能です。" prompt="平仮名で入力してください。" sqref="F23:O23" xr:uid="{785E9DB4-B2B1-40E7-AD0F-40361FD7FD39}">
      <formula1>IsValidHiraganaInput</formula1>
    </dataValidation>
    <dataValidation type="textLength" imeMode="off" operator="equal" allowBlank="1" showInputMessage="1" showErrorMessage="1" errorTitle="桁数エラー" error="10桁で入力してください。" promptTitle="許可番号：" prompt="「許」から始まる10桁の番号を入力してください。_x000a_「許」の漢字の入力は不要です。" sqref="F17:O17" xr:uid="{7EF1CF92-5C6C-451A-AEC6-49A3A40CEECC}">
      <formula1>10</formula1>
    </dataValidation>
    <dataValidation type="date" imeMode="off" allowBlank="1" showInputMessage="1" showErrorMessage="1" errorTitle="2025（令和７）年度の日付ではありません。" error="2025（令和７）年４月１日～2026（令和８）年３月31日の日付を入力してください。" prompt="終期の日付を入力" sqref="M16:N16" xr:uid="{182CE88F-1991-485C-9A5D-CB926F07067A}">
      <formula1>45748</formula1>
      <formula2>46112</formula2>
    </dataValidation>
    <dataValidation type="date" imeMode="off" allowBlank="1" showInputMessage="1" showErrorMessage="1" errorTitle="2025（令和７）年度の日付ではありません。" error="2025（令和７）年４月１日～2026（令和８）年３月31日の日付を入力してください。" prompt="始期の日付を入力" sqref="J16:K16" xr:uid="{519FAE7E-FC2A-4855-BEE4-98EBFE9B49DA}">
      <formula1>45748</formula1>
      <formula2>46112</formula2>
    </dataValidation>
    <dataValidation type="whole" imeMode="off" operator="greaterThanOrEqual" allowBlank="1" showInputMessage="1" showErrorMessage="1" error="0以上の整数を入力してください。" prompt="人数を数値のみ入力_x000a_いない場合は、空白とせず「0」を記載" sqref="K64:O64 J41 F51:I56 L51:M56 F59:M62 I39:I40 H63 I34:I37 I32 M31:M41 K31:K40" xr:uid="{DED4A1DB-7A43-48B3-A1FF-46BD863534DB}">
      <formula1>0</formula1>
    </dataValidation>
    <dataValidation allowBlank="1" showInputMessage="1" showErrorMessage="1" prompt="【入力不可】各号の人数の入力による自動計算" sqref="G30" xr:uid="{3A99ABB5-C858-4336-819B-A2794C1A367E}"/>
    <dataValidation allowBlank="1" showInputMessage="1" showErrorMessage="1" prompt="【入力不可】常勤職員・非常勤職員の人数の入力による自動計算" sqref="G41" xr:uid="{8575211C-C396-4E26-85B9-D128CCB4E299}"/>
    <dataValidation allowBlank="1" showInputMessage="1" showErrorMessage="1" prompt="【入力不可】(a)・(b)の数値の入力による自動計算" sqref="J51:K56" xr:uid="{CEC5D3D2-9DF7-4657-B9B1-EC31531C4137}"/>
    <dataValidation allowBlank="1" showInputMessage="1" showErrorMessage="1" prompt="【入力不可】A・Bの数値の入力による自動計算" sqref="N51:O56 N59:O62" xr:uid="{EEA2B3C8-A084-4282-A1F3-9007BF2538B8}"/>
    <dataValidation allowBlank="1" showInputMessage="1" showErrorMessage="1" prompt="【入力不可】６欄の技能実習生数と行方不明者数の入力による自動計算" sqref="L63" xr:uid="{1F375238-CB6D-46F0-B0C5-3BB64DE99188}"/>
    <dataValidation allowBlank="1" showInputMessage="1" showErrorMessage="1" prompt="団体名と団体代表者名を入力" sqref="J9:O9" xr:uid="{F77C48BC-1DFE-4154-9258-462532A1A4AF}"/>
    <dataValidation type="whole" imeMode="off" operator="greaterThanOrEqual" allowBlank="1" showInputMessage="1" showErrorMessage="1" prompt="項目７の第１号生の人数合計を入力_x000a_いない場合は、空白とせず「0」を記載" sqref="I30" xr:uid="{4FB6389C-E373-4250-866F-0C35187BB159}">
      <formula1>0</formula1>
    </dataValidation>
    <dataValidation type="whole" imeMode="off" operator="greaterThanOrEqual" allowBlank="1" showInputMessage="1" showErrorMessage="1" prompt="項目７の第２号生の人数合計を入力_x000a_いない場合は、空白とせず「0」を記載" sqref="K30" xr:uid="{C0373A82-DBB3-469D-8F35-DD0D7B211714}">
      <formula1>0</formula1>
    </dataValidation>
    <dataValidation type="whole" imeMode="off" operator="greaterThanOrEqual" allowBlank="1" showInputMessage="1" showErrorMessage="1" prompt="項目７の第３号生の人数合計を入力_x000a_いない場合は、空白とせず「0」を記載" sqref="M30" xr:uid="{D7916F31-92F9-4538-A807-F1137BC0C20B}">
      <formula1>0</formula1>
    </dataValidation>
    <dataValidation type="list" allowBlank="1" showInputMessage="1" showErrorMessage="1" prompt="「有」か「無」いずれかを選択" sqref="K65:O65" xr:uid="{232625B6-599C-4423-88D0-353D0BEE669D}">
      <formula1>"有,無,未入力"</formula1>
    </dataValidation>
    <dataValidation type="date" imeMode="off" operator="greaterThanOrEqual" allowBlank="1" showInputMessage="1" showErrorMessage="1" errorTitle="2026（令和８）年度の日付ではありません。" error="2026（令和８）年４月１日以降の日付を入力してください。" prompt="2026（令和8）年4月1日以降の日付を入力" sqref="L8:O8" xr:uid="{F80C4A72-7667-47FA-88B0-40AD6FEC9A64}">
      <formula1>46113</formula1>
    </dataValidation>
  </dataValidations>
  <printOptions horizontalCentered="1"/>
  <pageMargins left="0.51181102362204722" right="0.51181102362204722" top="0.74803149606299213" bottom="0.35433070866141736" header="0.31496062992125984" footer="0.31496062992125984"/>
  <pageSetup paperSize="9" scale="62" fitToHeight="0" orientation="portrait" blackAndWhite="1" cellComments="atEnd"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36F2F-740F-4B19-A1B3-14FD65F4811F}">
  <sheetPr codeName="Sheet2">
    <tabColor rgb="FFFF0000"/>
  </sheetPr>
  <dimension ref="A1:I67"/>
  <sheetViews>
    <sheetView showGridLines="0" view="pageBreakPreview" zoomScale="70" zoomScaleNormal="60" zoomScaleSheetLayoutView="70" workbookViewId="0">
      <selection activeCell="D6" sqref="D6"/>
    </sheetView>
  </sheetViews>
  <sheetFormatPr defaultRowHeight="25.5" x14ac:dyDescent="0.4"/>
  <cols>
    <col min="1" max="1" width="9" style="43"/>
    <col min="2" max="2" width="61.5" style="43" customWidth="1"/>
    <col min="3" max="3" width="8.625" style="44" customWidth="1"/>
    <col min="4" max="4" width="30.25" style="43" customWidth="1"/>
    <col min="5" max="5" width="15.625" style="43" customWidth="1"/>
    <col min="6" max="6" width="8.625" style="44" customWidth="1"/>
    <col min="7" max="7" width="30.25" style="43" customWidth="1"/>
    <col min="8" max="8" width="10.625" style="43" customWidth="1"/>
    <col min="9" max="9" width="14.5" style="43" bestFit="1" customWidth="1"/>
    <col min="10" max="16384" width="9" style="43"/>
  </cols>
  <sheetData>
    <row r="1" spans="1:8" x14ac:dyDescent="0.4">
      <c r="A1" s="43" t="s">
        <v>90</v>
      </c>
      <c r="G1" s="329" t="s">
        <v>91</v>
      </c>
      <c r="H1" s="329"/>
    </row>
    <row r="2" spans="1:8" x14ac:dyDescent="0.4">
      <c r="H2" s="45"/>
    </row>
    <row r="3" spans="1:8" ht="35.25" customHeight="1" x14ac:dyDescent="0.4">
      <c r="A3" s="330" t="s">
        <v>92</v>
      </c>
      <c r="B3" s="330"/>
      <c r="C3" s="46"/>
      <c r="D3" s="331">
        <f>報告書!F19</f>
        <v>0</v>
      </c>
      <c r="E3" s="331"/>
      <c r="H3" s="47"/>
    </row>
    <row r="4" spans="1:8" x14ac:dyDescent="0.4">
      <c r="A4" s="332" t="s">
        <v>93</v>
      </c>
      <c r="B4" s="332"/>
      <c r="C4" s="48"/>
      <c r="D4" s="333" t="str">
        <f>報告書!F17</f>
        <v>許</v>
      </c>
      <c r="E4" s="333"/>
      <c r="H4" s="47"/>
    </row>
    <row r="5" spans="1:8" ht="35.25" customHeight="1" x14ac:dyDescent="0.4">
      <c r="H5" s="47"/>
    </row>
    <row r="6" spans="1:8" ht="35.25" customHeight="1" x14ac:dyDescent="0.4">
      <c r="A6" s="49" t="s">
        <v>94</v>
      </c>
      <c r="B6" s="49"/>
      <c r="C6" s="50"/>
      <c r="D6" s="51"/>
      <c r="E6" s="52" t="s">
        <v>95</v>
      </c>
      <c r="F6" s="53"/>
      <c r="H6" s="47"/>
    </row>
    <row r="7" spans="1:8" ht="22.5" customHeight="1" x14ac:dyDescent="0.4">
      <c r="A7" s="54"/>
      <c r="B7" s="54"/>
      <c r="C7" s="55"/>
      <c r="D7" s="54"/>
      <c r="E7" s="56"/>
      <c r="F7" s="57"/>
      <c r="H7" s="47"/>
    </row>
    <row r="8" spans="1:8" x14ac:dyDescent="0.4">
      <c r="A8" s="328" t="s">
        <v>96</v>
      </c>
      <c r="B8" s="328"/>
      <c r="C8" s="328"/>
      <c r="D8" s="328"/>
      <c r="E8" s="328"/>
      <c r="F8" s="58"/>
    </row>
    <row r="9" spans="1:8" ht="45" customHeight="1" x14ac:dyDescent="0.4">
      <c r="A9" s="49" t="s">
        <v>97</v>
      </c>
      <c r="B9" s="59"/>
      <c r="C9" s="60" t="s">
        <v>98</v>
      </c>
      <c r="D9" s="61"/>
      <c r="E9" s="62" t="s">
        <v>63</v>
      </c>
      <c r="F9" s="57"/>
      <c r="G9" s="63"/>
      <c r="H9" s="64"/>
    </row>
    <row r="10" spans="1:8" ht="45" customHeight="1" x14ac:dyDescent="0.4">
      <c r="A10" s="49" t="s">
        <v>99</v>
      </c>
      <c r="B10" s="59"/>
      <c r="C10" s="65" t="s">
        <v>100</v>
      </c>
      <c r="D10" s="61"/>
      <c r="E10" s="62" t="s">
        <v>63</v>
      </c>
      <c r="F10" s="57"/>
      <c r="H10" s="64"/>
    </row>
    <row r="11" spans="1:8" ht="22.5" customHeight="1" x14ac:dyDescent="0.4">
      <c r="A11" s="54"/>
      <c r="B11" s="54"/>
      <c r="C11" s="55"/>
      <c r="D11" s="54"/>
      <c r="E11" s="56"/>
      <c r="F11" s="57"/>
      <c r="H11" s="64"/>
    </row>
    <row r="12" spans="1:8" ht="39.75" customHeight="1" x14ac:dyDescent="0.4">
      <c r="A12" s="339"/>
      <c r="B12" s="340"/>
      <c r="C12" s="340"/>
      <c r="D12" s="340"/>
      <c r="E12" s="341"/>
      <c r="F12" s="58"/>
    </row>
    <row r="13" spans="1:8" ht="30" customHeight="1" x14ac:dyDescent="0.4">
      <c r="A13" s="342" t="s">
        <v>97</v>
      </c>
      <c r="B13" s="343"/>
      <c r="C13" s="346" t="s">
        <v>101</v>
      </c>
      <c r="D13" s="66" t="s">
        <v>102</v>
      </c>
      <c r="E13" s="67"/>
      <c r="F13" s="68"/>
      <c r="H13" s="64"/>
    </row>
    <row r="14" spans="1:8" ht="39.950000000000003" customHeight="1" x14ac:dyDescent="0.4">
      <c r="A14" s="344"/>
      <c r="B14" s="345"/>
      <c r="C14" s="347"/>
      <c r="D14" s="138">
        <f>IFERROR(ROUNDDOWN(D22/D15,0),0)</f>
        <v>0</v>
      </c>
      <c r="E14" s="69" t="s">
        <v>103</v>
      </c>
      <c r="F14" s="57"/>
      <c r="H14" s="64"/>
    </row>
    <row r="15" spans="1:8" ht="39.950000000000003" customHeight="1" x14ac:dyDescent="0.4">
      <c r="A15" s="70" t="s">
        <v>104</v>
      </c>
      <c r="B15" s="71"/>
      <c r="C15" s="72" t="s">
        <v>105</v>
      </c>
      <c r="D15" s="73"/>
      <c r="E15" s="74" t="s">
        <v>106</v>
      </c>
      <c r="F15" s="350" t="str" cm="1">
        <f t="array" ref="F15">aaron</f>
        <v/>
      </c>
      <c r="G15" s="351"/>
      <c r="H15" s="351"/>
    </row>
    <row r="16" spans="1:8" ht="12.75" customHeight="1" x14ac:dyDescent="0.4">
      <c r="A16" s="75"/>
      <c r="B16" s="75"/>
      <c r="C16" s="76"/>
      <c r="D16" s="77"/>
      <c r="E16" s="78"/>
      <c r="F16" s="57"/>
      <c r="H16" s="64"/>
    </row>
    <row r="17" spans="1:9" ht="28.5" customHeight="1" x14ac:dyDescent="0.4">
      <c r="A17" s="342" t="s">
        <v>99</v>
      </c>
      <c r="B17" s="343"/>
      <c r="C17" s="348" t="s">
        <v>107</v>
      </c>
      <c r="D17" s="79" t="s">
        <v>108</v>
      </c>
      <c r="E17" s="80"/>
      <c r="F17" s="57"/>
      <c r="H17" s="64"/>
    </row>
    <row r="18" spans="1:9" ht="39.950000000000003" customHeight="1" x14ac:dyDescent="0.4">
      <c r="A18" s="344"/>
      <c r="B18" s="345"/>
      <c r="C18" s="349"/>
      <c r="D18" s="81">
        <f>IFERROR(ROUNDDOWN(G22/D10,0),0)</f>
        <v>0</v>
      </c>
      <c r="E18" s="69" t="s">
        <v>109</v>
      </c>
      <c r="F18" s="57"/>
      <c r="H18" s="64"/>
    </row>
    <row r="19" spans="1:9" ht="22.5" customHeight="1" x14ac:dyDescent="0.4">
      <c r="E19" s="82"/>
      <c r="F19" s="57"/>
      <c r="H19" s="64"/>
    </row>
    <row r="20" spans="1:9" x14ac:dyDescent="0.4">
      <c r="A20" s="335" t="s">
        <v>110</v>
      </c>
      <c r="B20" s="335"/>
      <c r="C20" s="336" t="s">
        <v>111</v>
      </c>
      <c r="D20" s="337"/>
      <c r="E20" s="338"/>
      <c r="F20" s="336" t="s">
        <v>112</v>
      </c>
      <c r="G20" s="337"/>
      <c r="H20" s="358"/>
    </row>
    <row r="21" spans="1:9" ht="27" customHeight="1" x14ac:dyDescent="0.4">
      <c r="A21" s="342" t="s">
        <v>113</v>
      </c>
      <c r="B21" s="354"/>
      <c r="C21" s="83" t="s">
        <v>114</v>
      </c>
      <c r="D21" s="359" t="s">
        <v>115</v>
      </c>
      <c r="E21" s="360"/>
      <c r="F21" s="84" t="s">
        <v>116</v>
      </c>
      <c r="G21" s="359" t="s">
        <v>117</v>
      </c>
      <c r="H21" s="360"/>
    </row>
    <row r="22" spans="1:9" ht="45" customHeight="1" thickBot="1" x14ac:dyDescent="0.45">
      <c r="A22" s="344"/>
      <c r="B22" s="345"/>
      <c r="C22" s="85"/>
      <c r="D22" s="86">
        <f>D23+D28+D33+D37</f>
        <v>0</v>
      </c>
      <c r="E22" s="87" t="s">
        <v>109</v>
      </c>
      <c r="F22" s="88"/>
      <c r="G22" s="86">
        <f>G23+G28+G33+G37</f>
        <v>0</v>
      </c>
      <c r="H22" s="87" t="s">
        <v>109</v>
      </c>
    </row>
    <row r="23" spans="1:9" ht="45" customHeight="1" thickTop="1" thickBot="1" x14ac:dyDescent="0.45">
      <c r="A23" s="334" t="s">
        <v>118</v>
      </c>
      <c r="B23" s="49" t="s">
        <v>119</v>
      </c>
      <c r="C23" s="89" t="s">
        <v>120</v>
      </c>
      <c r="D23" s="90">
        <f>SUM(D24:D27)</f>
        <v>0</v>
      </c>
      <c r="E23" s="91" t="s">
        <v>109</v>
      </c>
      <c r="F23" s="89" t="s">
        <v>121</v>
      </c>
      <c r="G23" s="90">
        <f>SUM(G24:G27)</f>
        <v>0</v>
      </c>
      <c r="H23" s="91" t="s">
        <v>109</v>
      </c>
    </row>
    <row r="24" spans="1:9" ht="45" customHeight="1" thickTop="1" x14ac:dyDescent="0.4">
      <c r="A24" s="334"/>
      <c r="B24" s="92" t="s">
        <v>122</v>
      </c>
      <c r="C24" s="93"/>
      <c r="D24" s="94"/>
      <c r="E24" s="95" t="s">
        <v>109</v>
      </c>
      <c r="F24" s="96"/>
      <c r="G24" s="94"/>
      <c r="H24" s="95" t="s">
        <v>109</v>
      </c>
      <c r="I24" s="119"/>
    </row>
    <row r="25" spans="1:9" ht="45" customHeight="1" x14ac:dyDescent="0.4">
      <c r="A25" s="334"/>
      <c r="B25" s="49" t="s">
        <v>123</v>
      </c>
      <c r="C25" s="97"/>
      <c r="D25" s="98"/>
      <c r="E25" s="99" t="s">
        <v>109</v>
      </c>
      <c r="F25" s="59"/>
      <c r="G25" s="73"/>
      <c r="H25" s="99" t="s">
        <v>109</v>
      </c>
      <c r="I25" s="119"/>
    </row>
    <row r="26" spans="1:9" ht="45" customHeight="1" x14ac:dyDescent="0.4">
      <c r="A26" s="334"/>
      <c r="B26" s="92" t="s">
        <v>124</v>
      </c>
      <c r="C26" s="100"/>
      <c r="D26" s="101"/>
      <c r="E26" s="99" t="s">
        <v>109</v>
      </c>
      <c r="F26" s="100"/>
      <c r="G26" s="101"/>
      <c r="H26" s="99" t="s">
        <v>109</v>
      </c>
      <c r="I26" s="119"/>
    </row>
    <row r="27" spans="1:9" ht="45" customHeight="1" x14ac:dyDescent="0.4">
      <c r="A27" s="334"/>
      <c r="B27" s="92" t="s">
        <v>125</v>
      </c>
      <c r="C27" s="59"/>
      <c r="D27" s="73"/>
      <c r="E27" s="99" t="s">
        <v>109</v>
      </c>
      <c r="F27" s="59"/>
      <c r="G27" s="73"/>
      <c r="H27" s="99" t="s">
        <v>109</v>
      </c>
      <c r="I27" s="119"/>
    </row>
    <row r="28" spans="1:9" ht="45" customHeight="1" thickBot="1" x14ac:dyDescent="0.45">
      <c r="A28" s="334" t="s">
        <v>126</v>
      </c>
      <c r="B28" s="49" t="s">
        <v>119</v>
      </c>
      <c r="C28" s="102" t="s">
        <v>127</v>
      </c>
      <c r="D28" s="103">
        <f>SUM(D29:D32)</f>
        <v>0</v>
      </c>
      <c r="E28" s="104" t="s">
        <v>109</v>
      </c>
      <c r="F28" s="102" t="s">
        <v>128</v>
      </c>
      <c r="G28" s="103">
        <f>SUM(G29:G32)</f>
        <v>0</v>
      </c>
      <c r="H28" s="104" t="s">
        <v>109</v>
      </c>
      <c r="I28" s="119"/>
    </row>
    <row r="29" spans="1:9" ht="45" customHeight="1" thickTop="1" x14ac:dyDescent="0.4">
      <c r="A29" s="334"/>
      <c r="B29" s="92" t="s">
        <v>129</v>
      </c>
      <c r="C29" s="96"/>
      <c r="D29" s="94"/>
      <c r="E29" s="95" t="s">
        <v>109</v>
      </c>
      <c r="F29" s="96"/>
      <c r="G29" s="94"/>
      <c r="H29" s="95" t="s">
        <v>109</v>
      </c>
      <c r="I29" s="119"/>
    </row>
    <row r="30" spans="1:9" ht="45" customHeight="1" x14ac:dyDescent="0.4">
      <c r="A30" s="334"/>
      <c r="B30" s="92" t="s">
        <v>130</v>
      </c>
      <c r="C30" s="97"/>
      <c r="D30" s="98"/>
      <c r="E30" s="99" t="s">
        <v>109</v>
      </c>
      <c r="F30" s="59"/>
      <c r="G30" s="73"/>
      <c r="H30" s="99" t="s">
        <v>109</v>
      </c>
      <c r="I30" s="119"/>
    </row>
    <row r="31" spans="1:9" ht="45" customHeight="1" x14ac:dyDescent="0.4">
      <c r="A31" s="334"/>
      <c r="B31" s="92" t="s">
        <v>131</v>
      </c>
      <c r="C31" s="97"/>
      <c r="D31" s="98"/>
      <c r="E31" s="99" t="s">
        <v>109</v>
      </c>
      <c r="F31" s="59"/>
      <c r="G31" s="73"/>
      <c r="H31" s="99" t="s">
        <v>109</v>
      </c>
      <c r="I31" s="119"/>
    </row>
    <row r="32" spans="1:9" ht="45" customHeight="1" x14ac:dyDescent="0.4">
      <c r="A32" s="334"/>
      <c r="B32" s="92" t="s">
        <v>132</v>
      </c>
      <c r="C32" s="97"/>
      <c r="D32" s="98"/>
      <c r="E32" s="99" t="s">
        <v>109</v>
      </c>
      <c r="F32" s="59"/>
      <c r="G32" s="73"/>
      <c r="H32" s="99" t="s">
        <v>109</v>
      </c>
      <c r="I32" s="119"/>
    </row>
    <row r="33" spans="1:9" ht="45" customHeight="1" thickBot="1" x14ac:dyDescent="0.45">
      <c r="A33" s="334" t="s">
        <v>133</v>
      </c>
      <c r="B33" s="49" t="s">
        <v>119</v>
      </c>
      <c r="C33" s="102" t="s">
        <v>134</v>
      </c>
      <c r="D33" s="103">
        <f>SUM(D34:D36)</f>
        <v>0</v>
      </c>
      <c r="E33" s="104" t="s">
        <v>109</v>
      </c>
      <c r="F33" s="102" t="s">
        <v>135</v>
      </c>
      <c r="G33" s="103">
        <f>SUM(G34:G36)</f>
        <v>0</v>
      </c>
      <c r="H33" s="104" t="s">
        <v>109</v>
      </c>
      <c r="I33" s="119"/>
    </row>
    <row r="34" spans="1:9" ht="45" customHeight="1" thickTop="1" x14ac:dyDescent="0.4">
      <c r="A34" s="334"/>
      <c r="B34" s="92" t="s">
        <v>136</v>
      </c>
      <c r="C34" s="96"/>
      <c r="D34" s="94"/>
      <c r="E34" s="95" t="s">
        <v>109</v>
      </c>
      <c r="F34" s="96"/>
      <c r="G34" s="94"/>
      <c r="H34" s="95" t="s">
        <v>109</v>
      </c>
      <c r="I34" s="119"/>
    </row>
    <row r="35" spans="1:9" ht="45" customHeight="1" x14ac:dyDescent="0.4">
      <c r="A35" s="334"/>
      <c r="B35" s="92" t="s">
        <v>137</v>
      </c>
      <c r="C35" s="97"/>
      <c r="D35" s="98"/>
      <c r="E35" s="99" t="s">
        <v>109</v>
      </c>
      <c r="F35" s="59"/>
      <c r="G35" s="73"/>
      <c r="H35" s="99" t="s">
        <v>109</v>
      </c>
      <c r="I35" s="119"/>
    </row>
    <row r="36" spans="1:9" ht="45" customHeight="1" x14ac:dyDescent="0.4">
      <c r="A36" s="334"/>
      <c r="B36" s="92" t="s">
        <v>138</v>
      </c>
      <c r="C36" s="97"/>
      <c r="D36" s="98"/>
      <c r="E36" s="99" t="s">
        <v>109</v>
      </c>
      <c r="F36" s="59"/>
      <c r="G36" s="73"/>
      <c r="H36" s="99" t="s">
        <v>109</v>
      </c>
      <c r="I36" s="119"/>
    </row>
    <row r="37" spans="1:9" ht="45" customHeight="1" thickBot="1" x14ac:dyDescent="0.45">
      <c r="A37" s="334" t="s">
        <v>139</v>
      </c>
      <c r="B37" s="49" t="s">
        <v>119</v>
      </c>
      <c r="C37" s="102" t="s">
        <v>140</v>
      </c>
      <c r="D37" s="103">
        <f>SUM(D38:D42)</f>
        <v>0</v>
      </c>
      <c r="E37" s="104" t="s">
        <v>109</v>
      </c>
      <c r="F37" s="102" t="s">
        <v>141</v>
      </c>
      <c r="G37" s="103">
        <f>SUM(G38:G42)</f>
        <v>0</v>
      </c>
      <c r="H37" s="104" t="s">
        <v>109</v>
      </c>
      <c r="I37" s="119"/>
    </row>
    <row r="38" spans="1:9" ht="45" customHeight="1" thickTop="1" x14ac:dyDescent="0.4">
      <c r="A38" s="334"/>
      <c r="B38" s="49" t="s">
        <v>142</v>
      </c>
      <c r="C38" s="96"/>
      <c r="D38" s="94"/>
      <c r="E38" s="95" t="s">
        <v>109</v>
      </c>
      <c r="F38" s="96"/>
      <c r="G38" s="94"/>
      <c r="H38" s="95" t="s">
        <v>109</v>
      </c>
      <c r="I38" s="119"/>
    </row>
    <row r="39" spans="1:9" ht="45" customHeight="1" x14ac:dyDescent="0.4">
      <c r="A39" s="334"/>
      <c r="B39" s="92" t="s">
        <v>143</v>
      </c>
      <c r="C39" s="97"/>
      <c r="D39" s="98"/>
      <c r="E39" s="99" t="s">
        <v>109</v>
      </c>
      <c r="F39" s="59"/>
      <c r="G39" s="73"/>
      <c r="H39" s="99" t="s">
        <v>109</v>
      </c>
      <c r="I39" s="119"/>
    </row>
    <row r="40" spans="1:9" ht="45" customHeight="1" x14ac:dyDescent="0.4">
      <c r="A40" s="334"/>
      <c r="B40" s="92" t="s">
        <v>144</v>
      </c>
      <c r="C40" s="97"/>
      <c r="D40" s="98"/>
      <c r="E40" s="99" t="s">
        <v>109</v>
      </c>
      <c r="F40" s="59"/>
      <c r="G40" s="73"/>
      <c r="H40" s="99" t="s">
        <v>109</v>
      </c>
      <c r="I40" s="119"/>
    </row>
    <row r="41" spans="1:9" ht="45" customHeight="1" x14ac:dyDescent="0.4">
      <c r="A41" s="334"/>
      <c r="B41" s="49" t="s">
        <v>145</v>
      </c>
      <c r="C41" s="97"/>
      <c r="D41" s="98"/>
      <c r="E41" s="99" t="s">
        <v>109</v>
      </c>
      <c r="F41" s="59"/>
      <c r="G41" s="73"/>
      <c r="H41" s="99" t="s">
        <v>109</v>
      </c>
      <c r="I41" s="119"/>
    </row>
    <row r="42" spans="1:9" ht="45" customHeight="1" x14ac:dyDescent="0.4">
      <c r="A42" s="334"/>
      <c r="B42" s="49" t="s">
        <v>146</v>
      </c>
      <c r="C42" s="97"/>
      <c r="D42" s="98"/>
      <c r="E42" s="52" t="s">
        <v>109</v>
      </c>
      <c r="F42" s="59"/>
      <c r="G42" s="73"/>
      <c r="H42" s="52" t="s">
        <v>109</v>
      </c>
      <c r="I42" s="119"/>
    </row>
    <row r="43" spans="1:9" ht="22.5" customHeight="1" x14ac:dyDescent="0.4">
      <c r="I43" s="119"/>
    </row>
    <row r="44" spans="1:9" ht="45" customHeight="1" x14ac:dyDescent="0.4">
      <c r="A44" s="342" t="s">
        <v>147</v>
      </c>
      <c r="B44" s="343"/>
      <c r="C44" s="352"/>
      <c r="D44" s="353"/>
      <c r="E44" s="353"/>
      <c r="F44" s="45"/>
      <c r="G44" s="45"/>
      <c r="H44" s="45"/>
      <c r="I44" s="119"/>
    </row>
    <row r="45" spans="1:9" ht="45" customHeight="1" x14ac:dyDescent="0.4">
      <c r="A45" s="342" t="s">
        <v>113</v>
      </c>
      <c r="B45" s="354"/>
      <c r="C45" s="348" t="s">
        <v>148</v>
      </c>
      <c r="D45" s="356" t="s">
        <v>149</v>
      </c>
      <c r="E45" s="357"/>
      <c r="F45" s="45"/>
      <c r="G45" s="45"/>
      <c r="H45" s="45"/>
    </row>
    <row r="46" spans="1:9" ht="45" customHeight="1" thickBot="1" x14ac:dyDescent="0.45">
      <c r="A46" s="344"/>
      <c r="B46" s="345"/>
      <c r="C46" s="355"/>
      <c r="D46" s="86">
        <f>D47+D52+D57+D61</f>
        <v>0</v>
      </c>
      <c r="E46" s="87" t="s">
        <v>109</v>
      </c>
      <c r="F46" s="45"/>
      <c r="G46" s="45"/>
      <c r="H46" s="45"/>
    </row>
    <row r="47" spans="1:9" ht="45" customHeight="1" thickTop="1" thickBot="1" x14ac:dyDescent="0.45">
      <c r="A47" s="334" t="s">
        <v>118</v>
      </c>
      <c r="B47" s="49" t="s">
        <v>119</v>
      </c>
      <c r="C47" s="105" t="s">
        <v>150</v>
      </c>
      <c r="D47" s="86">
        <f>SUM(D48:D51)</f>
        <v>0</v>
      </c>
      <c r="E47" s="87" t="s">
        <v>109</v>
      </c>
      <c r="F47" s="45"/>
      <c r="G47" s="45"/>
      <c r="H47" s="45"/>
    </row>
    <row r="48" spans="1:9" ht="45" customHeight="1" thickTop="1" x14ac:dyDescent="0.4">
      <c r="A48" s="334"/>
      <c r="B48" s="92" t="s">
        <v>122</v>
      </c>
      <c r="C48" s="106"/>
      <c r="D48" s="98"/>
      <c r="E48" s="107" t="s">
        <v>109</v>
      </c>
      <c r="F48" s="45"/>
      <c r="G48" s="45"/>
      <c r="H48" s="45"/>
    </row>
    <row r="49" spans="1:5" ht="45" customHeight="1" x14ac:dyDescent="0.4">
      <c r="A49" s="334"/>
      <c r="B49" s="49" t="s">
        <v>123</v>
      </c>
      <c r="C49" s="108"/>
      <c r="D49" s="73"/>
      <c r="E49" s="52" t="s">
        <v>109</v>
      </c>
    </row>
    <row r="50" spans="1:5" ht="45" customHeight="1" x14ac:dyDescent="0.4">
      <c r="A50" s="334"/>
      <c r="B50" s="92" t="s">
        <v>124</v>
      </c>
      <c r="C50" s="109"/>
      <c r="D50" s="73"/>
      <c r="E50" s="52" t="s">
        <v>109</v>
      </c>
    </row>
    <row r="51" spans="1:5" ht="45" customHeight="1" x14ac:dyDescent="0.4">
      <c r="A51" s="334"/>
      <c r="B51" s="92" t="s">
        <v>125</v>
      </c>
      <c r="C51" s="110"/>
      <c r="D51" s="73"/>
      <c r="E51" s="52" t="s">
        <v>109</v>
      </c>
    </row>
    <row r="52" spans="1:5" ht="45" customHeight="1" thickBot="1" x14ac:dyDescent="0.45">
      <c r="A52" s="334" t="s">
        <v>126</v>
      </c>
      <c r="B52" s="49" t="s">
        <v>119</v>
      </c>
      <c r="C52" s="111" t="s">
        <v>151</v>
      </c>
      <c r="D52" s="103">
        <f>SUM(D53:D56)</f>
        <v>0</v>
      </c>
      <c r="E52" s="104" t="s">
        <v>109</v>
      </c>
    </row>
    <row r="53" spans="1:5" ht="45" customHeight="1" thickTop="1" x14ac:dyDescent="0.4">
      <c r="A53" s="334"/>
      <c r="B53" s="92" t="s">
        <v>129</v>
      </c>
      <c r="C53" s="106"/>
      <c r="D53" s="98"/>
      <c r="E53" s="107" t="s">
        <v>109</v>
      </c>
    </row>
    <row r="54" spans="1:5" ht="45" customHeight="1" x14ac:dyDescent="0.4">
      <c r="A54" s="334"/>
      <c r="B54" s="92" t="s">
        <v>130</v>
      </c>
      <c r="C54" s="109"/>
      <c r="D54" s="73"/>
      <c r="E54" s="52" t="s">
        <v>109</v>
      </c>
    </row>
    <row r="55" spans="1:5" ht="45" customHeight="1" x14ac:dyDescent="0.4">
      <c r="A55" s="334"/>
      <c r="B55" s="92" t="s">
        <v>131</v>
      </c>
      <c r="C55" s="109"/>
      <c r="D55" s="73"/>
      <c r="E55" s="52" t="s">
        <v>109</v>
      </c>
    </row>
    <row r="56" spans="1:5" ht="45" customHeight="1" x14ac:dyDescent="0.4">
      <c r="A56" s="334"/>
      <c r="B56" s="92" t="s">
        <v>132</v>
      </c>
      <c r="C56" s="110"/>
      <c r="D56" s="73"/>
      <c r="E56" s="52" t="s">
        <v>109</v>
      </c>
    </row>
    <row r="57" spans="1:5" ht="45" customHeight="1" thickBot="1" x14ac:dyDescent="0.45">
      <c r="A57" s="334" t="s">
        <v>133</v>
      </c>
      <c r="B57" s="49" t="s">
        <v>119</v>
      </c>
      <c r="C57" s="111" t="s">
        <v>152</v>
      </c>
      <c r="D57" s="103">
        <f>SUM(D58:D60)</f>
        <v>0</v>
      </c>
      <c r="E57" s="104" t="s">
        <v>109</v>
      </c>
    </row>
    <row r="58" spans="1:5" ht="45" customHeight="1" thickTop="1" x14ac:dyDescent="0.4">
      <c r="A58" s="334"/>
      <c r="B58" s="92" t="s">
        <v>136</v>
      </c>
      <c r="C58" s="106"/>
      <c r="D58" s="98"/>
      <c r="E58" s="107" t="s">
        <v>109</v>
      </c>
    </row>
    <row r="59" spans="1:5" ht="45" customHeight="1" x14ac:dyDescent="0.4">
      <c r="A59" s="334"/>
      <c r="B59" s="112" t="s">
        <v>153</v>
      </c>
      <c r="C59" s="106"/>
      <c r="D59" s="98"/>
      <c r="E59" s="107" t="s">
        <v>109</v>
      </c>
    </row>
    <row r="60" spans="1:5" ht="45" customHeight="1" x14ac:dyDescent="0.4">
      <c r="A60" s="334"/>
      <c r="B60" s="92" t="s">
        <v>138</v>
      </c>
      <c r="C60" s="110"/>
      <c r="D60" s="73"/>
      <c r="E60" s="52" t="s">
        <v>109</v>
      </c>
    </row>
    <row r="61" spans="1:5" ht="45" customHeight="1" thickBot="1" x14ac:dyDescent="0.45">
      <c r="A61" s="334" t="s">
        <v>139</v>
      </c>
      <c r="B61" s="49" t="s">
        <v>119</v>
      </c>
      <c r="C61" s="111" t="s">
        <v>154</v>
      </c>
      <c r="D61" s="103">
        <f>SUM(D62:D66)</f>
        <v>0</v>
      </c>
      <c r="E61" s="104" t="s">
        <v>109</v>
      </c>
    </row>
    <row r="62" spans="1:5" ht="45" customHeight="1" thickTop="1" x14ac:dyDescent="0.4">
      <c r="A62" s="334"/>
      <c r="B62" s="49" t="s">
        <v>142</v>
      </c>
      <c r="C62" s="113"/>
      <c r="D62" s="98"/>
      <c r="E62" s="107" t="s">
        <v>109</v>
      </c>
    </row>
    <row r="63" spans="1:5" ht="45" customHeight="1" x14ac:dyDescent="0.4">
      <c r="A63" s="334"/>
      <c r="B63" s="92" t="s">
        <v>143</v>
      </c>
      <c r="C63" s="109"/>
      <c r="D63" s="73"/>
      <c r="E63" s="52" t="s">
        <v>109</v>
      </c>
    </row>
    <row r="64" spans="1:5" ht="45" customHeight="1" x14ac:dyDescent="0.4">
      <c r="A64" s="334"/>
      <c r="B64" s="49" t="s">
        <v>144</v>
      </c>
      <c r="C64" s="109"/>
      <c r="D64" s="73"/>
      <c r="E64" s="52" t="s">
        <v>109</v>
      </c>
    </row>
    <row r="65" spans="1:8" ht="45" customHeight="1" x14ac:dyDescent="0.4">
      <c r="A65" s="334"/>
      <c r="B65" s="49" t="s">
        <v>145</v>
      </c>
      <c r="C65" s="108"/>
      <c r="D65" s="73"/>
      <c r="E65" s="52" t="s">
        <v>109</v>
      </c>
    </row>
    <row r="66" spans="1:8" ht="45" customHeight="1" x14ac:dyDescent="0.4">
      <c r="A66" s="334"/>
      <c r="B66" s="49" t="s">
        <v>146</v>
      </c>
      <c r="C66" s="108"/>
      <c r="D66" s="73"/>
      <c r="E66" s="52" t="s">
        <v>109</v>
      </c>
    </row>
    <row r="67" spans="1:8" x14ac:dyDescent="0.4">
      <c r="H67" s="140" t="s">
        <v>168</v>
      </c>
    </row>
  </sheetData>
  <sheetProtection algorithmName="SHA-512" hashValue="wvePVDN1dd68cj4Sq51Ab9oMoA/+XyEduJybOGUmJJFQjF47Nwh68oKHkcNVbEx0CYDjHll5PgA/YQDM0n0tdQ==" saltValue="pIattMTm2qPlwjUwJyicBw==" spinCount="100000" sheet="1" objects="1" formatColumns="0" formatRows="0" selectLockedCells="1"/>
  <mergeCells count="31">
    <mergeCell ref="F15:H15"/>
    <mergeCell ref="A47:A51"/>
    <mergeCell ref="A52:A56"/>
    <mergeCell ref="A57:A60"/>
    <mergeCell ref="A61:A66"/>
    <mergeCell ref="A33:A36"/>
    <mergeCell ref="A37:A42"/>
    <mergeCell ref="A44:B44"/>
    <mergeCell ref="C44:E44"/>
    <mergeCell ref="A45:B46"/>
    <mergeCell ref="C45:C46"/>
    <mergeCell ref="D45:E45"/>
    <mergeCell ref="F20:H20"/>
    <mergeCell ref="A21:B22"/>
    <mergeCell ref="D21:E21"/>
    <mergeCell ref="G21:H21"/>
    <mergeCell ref="A23:A27"/>
    <mergeCell ref="A28:A32"/>
    <mergeCell ref="A20:B20"/>
    <mergeCell ref="C20:E20"/>
    <mergeCell ref="A12:E12"/>
    <mergeCell ref="A13:B14"/>
    <mergeCell ref="C13:C14"/>
    <mergeCell ref="A17:B18"/>
    <mergeCell ref="C17:C18"/>
    <mergeCell ref="A8:E8"/>
    <mergeCell ref="G1:H1"/>
    <mergeCell ref="A3:B3"/>
    <mergeCell ref="D3:E3"/>
    <mergeCell ref="A4:B4"/>
    <mergeCell ref="D4:E4"/>
  </mergeCells>
  <phoneticPr fontId="4"/>
  <conditionalFormatting sqref="F15:H15">
    <cfRule type="expression" dxfId="13" priority="14">
      <formula>LEN(F15)&gt;0</formula>
    </cfRule>
  </conditionalFormatting>
  <conditionalFormatting sqref="D23">
    <cfRule type="expression" dxfId="12" priority="13">
      <formula>COUNTBLANK($D$24:$D$27)=4</formula>
    </cfRule>
  </conditionalFormatting>
  <conditionalFormatting sqref="G23">
    <cfRule type="expression" dxfId="11" priority="12">
      <formula>COUNTBLANK($G$24:$G$27)=4</formula>
    </cfRule>
  </conditionalFormatting>
  <conditionalFormatting sqref="G28">
    <cfRule type="expression" dxfId="10" priority="11">
      <formula>COUNTBLANK($G$29:$G$32)=4</formula>
    </cfRule>
  </conditionalFormatting>
  <conditionalFormatting sqref="D28">
    <cfRule type="expression" dxfId="9" priority="10">
      <formula>COUNTBLANK($D$29:$D$32)=4</formula>
    </cfRule>
  </conditionalFormatting>
  <conditionalFormatting sqref="D33">
    <cfRule type="expression" dxfId="8" priority="9">
      <formula>COUNTBLANK($D$34:$D$36)=3</formula>
    </cfRule>
  </conditionalFormatting>
  <conditionalFormatting sqref="G33">
    <cfRule type="expression" dxfId="7" priority="8">
      <formula>COUNTBLANK($G$34:$G$36)=3</formula>
    </cfRule>
  </conditionalFormatting>
  <conditionalFormatting sqref="G37">
    <cfRule type="expression" dxfId="6" priority="7">
      <formula>COUNTBLANK($G$38:$G$42)=5</formula>
    </cfRule>
  </conditionalFormatting>
  <conditionalFormatting sqref="D37">
    <cfRule type="expression" dxfId="5" priority="6">
      <formula>COUNTBLANK($D$38:$D$42)=5</formula>
    </cfRule>
  </conditionalFormatting>
  <conditionalFormatting sqref="D47">
    <cfRule type="expression" dxfId="4" priority="5">
      <formula>COUNTBLANK($D$48:$D$51)=4</formula>
    </cfRule>
  </conditionalFormatting>
  <conditionalFormatting sqref="D52">
    <cfRule type="expression" dxfId="3" priority="4">
      <formula>COUNTBLANK($D$53:$D$56)=4</formula>
    </cfRule>
  </conditionalFormatting>
  <conditionalFormatting sqref="D57">
    <cfRule type="expression" dxfId="2" priority="3">
      <formula>COUNTBLANK($D$58:$D$60)=3</formula>
    </cfRule>
  </conditionalFormatting>
  <conditionalFormatting sqref="D61">
    <cfRule type="expression" dxfId="1" priority="2">
      <formula>COUNTBLANK($D$62:$D$66)=5</formula>
    </cfRule>
  </conditionalFormatting>
  <conditionalFormatting sqref="H67">
    <cfRule type="expression" dxfId="0" priority="1">
      <formula>CELL("filename")&lt;&gt;""</formula>
    </cfRule>
  </conditionalFormatting>
  <dataValidations count="7">
    <dataValidation allowBlank="1" showInputMessage="1" showErrorMessage="1" prompt="【入力不可】自動入力" sqref="D46:D47 D52 D57 D61" xr:uid="{9F013FA8-96B0-4F4E-9204-90C8474E2A60}"/>
    <dataValidation allowBlank="1" showInputMessage="1" showErrorMessage="1" prompt="【入力不可】自動計算" sqref="D18 D22:D23 G22:G23 D28 G28 D33 G33 D37 G37 D14" xr:uid="{E851ADB9-D10C-4D03-9B74-AA643A2A591C}"/>
    <dataValidation type="custom" allowBlank="1" showInputMessage="1" showErrorMessage="1" error="変更禁止です。" prompt="【入力不可】報告書２欄の許可番号入力による自動表示" sqref="D4:E4" xr:uid="{99B2BE8E-5149-4D45-A7F2-330524A518D8}">
      <formula1>FALSE</formula1>
    </dataValidation>
    <dataValidation type="custom" allowBlank="1" showInputMessage="1" showErrorMessage="1" error="変更禁止です。" prompt="【入力不可】報告書３欄の監理団体名入力による自動表示" sqref="D3:E3" xr:uid="{844F5B3C-A767-4245-BB0F-9EBEAE3DC1E1}">
      <formula1>FALSE</formula1>
    </dataValidation>
    <dataValidation type="whole" imeMode="off" operator="greaterThanOrEqual" allowBlank="1" showInputMessage="1" showErrorMessage="1" error="0以上の整数を入力してください。" prompt="0以上の整数を入力_x000a_ない場合は空白とせず「0」（円）と記載してください。" sqref="G24:G27 D62:D66 D58:D60 D53:D56 D48:D51 D38:D42 G38:G42 G34:G36 D34:D36 D29:D32 G29:G32" xr:uid="{F9911657-AF9D-4DA2-BAF5-89262F9F96BD}">
      <formula1>0</formula1>
    </dataValidation>
    <dataValidation type="whole" imeMode="off" operator="greaterThanOrEqual" allowBlank="1" showInputMessage="1" showErrorMessage="1" error="0以上の整数を入力してください。" sqref="D6 D9:D10 D15" xr:uid="{9D107161-C051-490C-9C2E-9C3D3916B635}">
      <formula1>0</formula1>
    </dataValidation>
    <dataValidation type="whole" imeMode="off" operator="greaterThanOrEqual" allowBlank="1" showInputMessage="1" showErrorMessage="1" prompt="0以上の整数を入力_x000a_ない場合は空白とせず「0」（円）と記載してください。" sqref="D24:D27" xr:uid="{9E2ABD87-873D-4D61-BBF4-7B8FF6B92C82}">
      <formula1>0</formula1>
    </dataValidation>
  </dataValidations>
  <printOptions horizontalCentered="1"/>
  <pageMargins left="0.70866141732283472" right="0.70866141732283472" top="0.74803149606299213" bottom="0.74803149606299213" header="0.31496062992125984" footer="0.31496062992125984"/>
  <pageSetup paperSize="9" scale="46" orientation="portrait" blackAndWhite="1" r:id="rId1"/>
  <rowBreaks count="1" manualBreakCount="1">
    <brk id="4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報告書</vt:lpstr>
      <vt:lpstr>別紙</vt:lpstr>
      <vt:lpstr>INPUT</vt:lpstr>
      <vt:lpstr>別紙!Print_Area</vt:lpstr>
      <vt:lpstr>報告書!Print_Area</vt:lpstr>
      <vt:lpstr>shield</vt:lpstr>
      <vt:lpstr>shield2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佐川　更三</dc:creator>
  <cp:lastModifiedBy>佐川　更三</cp:lastModifiedBy>
  <cp:lastPrinted>2026-02-19T09:39:27Z</cp:lastPrinted>
  <dcterms:created xsi:type="dcterms:W3CDTF">2026-01-14T10:00:41Z</dcterms:created>
  <dcterms:modified xsi:type="dcterms:W3CDTF">2026-03-11T05:31:38Z</dcterms:modified>
</cp:coreProperties>
</file>